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mc:AlternateContent xmlns:mc="http://schemas.openxmlformats.org/markup-compatibility/2006">
    <mc:Choice Requires="x15">
      <x15ac:absPath xmlns:x15ac="http://schemas.microsoft.com/office/spreadsheetml/2010/11/ac" url="/Volumes/Yottoy Server/YOTTOY Admin_Sales/Price Lists/2025 Price List/Price List (Excel)/For Reps/"/>
    </mc:Choice>
  </mc:AlternateContent>
  <xr:revisionPtr revIDLastSave="0" documentId="13_ncr:1_{39C6C86C-B826-464B-95E6-27EAE7C93F02}" xr6:coauthVersionLast="47" xr6:coauthVersionMax="47" xr10:uidLastSave="{00000000-0000-0000-0000-000000000000}"/>
  <bookViews>
    <workbookView xWindow="0" yWindow="500" windowWidth="28800" windowHeight="16360" xr2:uid="{00000000-000D-0000-FFFF-FFFF00000000}"/>
  </bookViews>
  <sheets>
    <sheet name="2025" sheetId="4" r:id="rId1"/>
  </sheets>
  <definedNames>
    <definedName name="_xlnm._FilterDatabase" localSheetId="0" hidden="1">'2025'!$A$2:$H$108</definedName>
    <definedName name="_xlnm.Print_Titles" localSheetId="0">'2025'!$2:$2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87" i="4" l="1"/>
  <c r="G87" i="4" s="1"/>
  <c r="H10" i="4"/>
  <c r="G10" i="4" s="1"/>
  <c r="H3" i="4"/>
  <c r="G3" i="4" s="1"/>
  <c r="H86" i="4"/>
  <c r="G86" i="4" s="1"/>
  <c r="H5" i="4"/>
  <c r="G5" i="4" s="1"/>
  <c r="H64" i="4"/>
  <c r="G64" i="4" s="1"/>
  <c r="H96" i="4"/>
  <c r="G96" i="4" s="1"/>
  <c r="H95" i="4"/>
  <c r="G95" i="4" s="1"/>
  <c r="H93" i="4"/>
  <c r="G93" i="4" s="1"/>
  <c r="H94" i="4"/>
  <c r="G94" i="4" s="1"/>
  <c r="H92" i="4"/>
  <c r="G92" i="4" s="1"/>
  <c r="H91" i="4"/>
  <c r="G91" i="4" s="1"/>
  <c r="H90" i="4"/>
  <c r="G90" i="4" s="1"/>
  <c r="H89" i="4"/>
  <c r="G89" i="4" s="1"/>
  <c r="H88" i="4"/>
  <c r="G88" i="4" s="1"/>
  <c r="H85" i="4"/>
  <c r="G85" i="4" s="1"/>
  <c r="H84" i="4"/>
  <c r="G84" i="4" s="1"/>
  <c r="H83" i="4"/>
  <c r="G83" i="4" s="1"/>
  <c r="H82" i="4"/>
  <c r="G82" i="4" s="1"/>
  <c r="H66" i="4"/>
  <c r="G66" i="4" s="1"/>
  <c r="H70" i="4"/>
  <c r="G70" i="4" s="1"/>
  <c r="H69" i="4"/>
  <c r="G69" i="4" s="1"/>
  <c r="H68" i="4"/>
  <c r="G68" i="4" s="1"/>
  <c r="H74" i="4"/>
  <c r="G74" i="4" s="1"/>
  <c r="H72" i="4"/>
  <c r="G72" i="4" s="1"/>
  <c r="H78" i="4"/>
  <c r="G78" i="4" s="1"/>
  <c r="H76" i="4"/>
  <c r="G76" i="4" s="1"/>
  <c r="H80" i="4"/>
  <c r="G80" i="4" s="1"/>
  <c r="H58" i="4"/>
  <c r="G58" i="4" s="1"/>
  <c r="H56" i="4"/>
  <c r="G56" i="4" s="1"/>
  <c r="H54" i="4"/>
  <c r="G54" i="4" s="1"/>
  <c r="H55" i="4"/>
  <c r="G55" i="4" s="1"/>
  <c r="H53" i="4"/>
  <c r="G53" i="4" s="1"/>
  <c r="H51" i="4"/>
  <c r="G51" i="4" s="1"/>
  <c r="H50" i="4"/>
  <c r="G50" i="4" s="1"/>
  <c r="H49" i="4"/>
  <c r="G49" i="4" s="1"/>
  <c r="H48" i="4"/>
  <c r="G48" i="4" s="1"/>
  <c r="H47" i="4"/>
  <c r="G47" i="4" s="1"/>
  <c r="H40" i="4"/>
  <c r="G40" i="4" s="1"/>
  <c r="H39" i="4"/>
  <c r="G39" i="4" s="1"/>
  <c r="H12" i="4"/>
  <c r="G12" i="4" s="1"/>
  <c r="H11" i="4"/>
  <c r="G11" i="4" s="1"/>
  <c r="H9" i="4"/>
  <c r="G9" i="4" s="1"/>
  <c r="H8" i="4"/>
  <c r="G8" i="4" s="1"/>
  <c r="H7" i="4"/>
  <c r="G7" i="4" s="1"/>
  <c r="H44" i="4"/>
  <c r="G44" i="4" s="1"/>
  <c r="H43" i="4"/>
  <c r="G43" i="4" s="1"/>
  <c r="H42" i="4"/>
  <c r="G42" i="4" s="1"/>
  <c r="H30" i="4"/>
  <c r="G30" i="4" s="1"/>
  <c r="H29" i="4"/>
  <c r="G29" i="4" s="1"/>
  <c r="H36" i="4"/>
  <c r="G36" i="4" s="1"/>
  <c r="H35" i="4"/>
  <c r="G35" i="4" s="1"/>
  <c r="H33" i="4"/>
  <c r="G33" i="4" s="1"/>
  <c r="H27" i="4"/>
  <c r="G27" i="4" s="1"/>
  <c r="H26" i="4"/>
  <c r="G26" i="4" s="1"/>
  <c r="H25" i="4"/>
  <c r="G25" i="4" s="1"/>
  <c r="H24" i="4"/>
  <c r="G24" i="4" s="1"/>
  <c r="H23" i="4"/>
  <c r="G23" i="4" s="1"/>
  <c r="H22" i="4"/>
  <c r="G22" i="4" s="1"/>
  <c r="H21" i="4"/>
  <c r="G21" i="4" s="1"/>
  <c r="H20" i="4"/>
  <c r="G20" i="4" s="1"/>
  <c r="H19" i="4"/>
  <c r="G19" i="4" s="1"/>
  <c r="H17" i="4"/>
  <c r="G17" i="4" s="1"/>
  <c r="H16" i="4"/>
  <c r="G16" i="4" s="1"/>
  <c r="H14" i="4"/>
  <c r="G14" i="4" s="1"/>
  <c r="H62" i="4"/>
  <c r="G62" i="4" s="1"/>
  <c r="H61" i="4"/>
  <c r="G61" i="4" s="1"/>
  <c r="H60" i="4"/>
  <c r="G60" i="4" s="1"/>
</calcChain>
</file>

<file path=xl/sharedStrings.xml><?xml version="1.0" encoding="utf-8"?>
<sst xmlns="http://schemas.openxmlformats.org/spreadsheetml/2006/main" count="315" uniqueCount="184">
  <si>
    <t>Item #</t>
  </si>
  <si>
    <t>Product Name</t>
  </si>
  <si>
    <t>UPC</t>
  </si>
  <si>
    <t>Case Pack</t>
  </si>
  <si>
    <t>MSRP</t>
  </si>
  <si>
    <r>
      <rPr>
        <b/>
        <sz val="16"/>
        <color theme="1"/>
        <rFont val="Calibri"/>
        <family val="4"/>
        <charset val="134"/>
        <scheme val="minor"/>
      </rPr>
      <t>YOTTOY Productions, Inc.</t>
    </r>
    <r>
      <rPr>
        <sz val="16"/>
        <color theme="1"/>
        <rFont val="Calibri"/>
        <family val="4"/>
        <charset val="134"/>
        <scheme val="minor"/>
      </rPr>
      <t xml:space="preserve">
226 East 54th Street, 9th Floor
New York, NY 10022
212-594-2202  -  1-877-YOTTOYS
</t>
    </r>
    <r>
      <rPr>
        <sz val="16"/>
        <color theme="1"/>
        <rFont val="Calibri (Body)"/>
        <charset val="134"/>
      </rPr>
      <t>yottoy@yottoy.com</t>
    </r>
    <r>
      <rPr>
        <sz val="16"/>
        <color theme="1"/>
        <rFont val="Calibri"/>
        <family val="4"/>
        <charset val="134"/>
        <scheme val="minor"/>
      </rPr>
      <t xml:space="preserve">  -  www.yottoy.com</t>
    </r>
  </si>
  <si>
    <t>N/A</t>
  </si>
  <si>
    <t>3</t>
  </si>
  <si>
    <t>9780395184301</t>
  </si>
  <si>
    <t>819303005014</t>
    <phoneticPr fontId="0" type="noConversion"/>
  </si>
  <si>
    <t>819303005021</t>
  </si>
  <si>
    <t>819303005038</t>
  </si>
  <si>
    <t>819303005069</t>
  </si>
  <si>
    <t>819303006684</t>
  </si>
  <si>
    <t>9780786819881</t>
  </si>
  <si>
    <t>9780786852949</t>
  </si>
  <si>
    <t>97181416908159</t>
  </si>
  <si>
    <t>819303005632</t>
  </si>
  <si>
    <t>819303006738</t>
  </si>
  <si>
    <t>Free</t>
  </si>
  <si>
    <t>Collection</t>
  </si>
  <si>
    <t>FROG &amp; TOAD</t>
  </si>
  <si>
    <t>RICHARD SCARRY</t>
  </si>
  <si>
    <t>MADELINE</t>
  </si>
  <si>
    <t>HARRY THE DOG</t>
  </si>
  <si>
    <t>CORDUROY BEAR</t>
  </si>
  <si>
    <t>VELVETEEN RABBIT</t>
  </si>
  <si>
    <t>ELOISE</t>
  </si>
  <si>
    <t>PADDINGTON BEAR</t>
  </si>
  <si>
    <t>PADDINGTON FOR BABY</t>
  </si>
  <si>
    <t>LITTLE FUR CHILD</t>
  </si>
  <si>
    <t>BABAR</t>
  </si>
  <si>
    <t>WORLD OF H.A REY</t>
  </si>
  <si>
    <t>RAINBOW FISH</t>
  </si>
  <si>
    <t>LITTLE BLUE TRUCK</t>
  </si>
  <si>
    <t>CAPRICORN THE UNICORN</t>
  </si>
  <si>
    <t>ARNIE THE DOUGHNUT</t>
  </si>
  <si>
    <t>MO WILLEMS</t>
  </si>
  <si>
    <t>YOTTOY GIFT BAG</t>
  </si>
  <si>
    <t>YOTTOY PRODUCTIONS, INC. - Sales Policy</t>
  </si>
  <si>
    <t>Internet Sales Policy</t>
  </si>
  <si>
    <r>
      <t>YOTTOY Productions</t>
    </r>
    <r>
      <rPr>
        <sz val="12"/>
        <color theme="1"/>
        <rFont val="Calibri (Body)_x0000_"/>
      </rPr>
      <t>,</t>
    </r>
    <r>
      <rPr>
        <sz val="12"/>
        <color theme="1"/>
        <rFont val="Calibri"/>
        <family val="4"/>
        <charset val="134"/>
        <scheme val="minor"/>
      </rPr>
      <t xml:space="preserve"> Inc. prohibits the resale of our products on third party internet marketplaces, such as Amazon.com and eBay.com without approval from YOTTOY. For the full text of our Online Channels of Distribution Policy, as well as our Minimum Advertised Pricing Policy (MAPP), please contact us at yottoy@yotto</t>
    </r>
    <r>
      <rPr>
        <sz val="12"/>
        <color theme="1"/>
        <rFont val="Calibri (Body)_x0000_"/>
      </rPr>
      <t>y.</t>
    </r>
    <r>
      <rPr>
        <sz val="12"/>
        <color theme="1"/>
        <rFont val="Calibri (Body)"/>
        <charset val="134"/>
      </rPr>
      <t>com.</t>
    </r>
  </si>
  <si>
    <t>Standard Terms</t>
  </si>
  <si>
    <r>
      <t>Minimum Order / Reorder:</t>
    </r>
    <r>
      <rPr>
        <sz val="12"/>
        <color theme="1"/>
        <rFont val="Calibri (Body)"/>
        <charset val="134"/>
      </rPr>
      <t xml:space="preserve"> $150</t>
    </r>
    <r>
      <rPr>
        <sz val="12"/>
        <color theme="1"/>
        <rFont val="Calibri"/>
        <family val="4"/>
        <charset val="134"/>
        <scheme val="minor"/>
      </rPr>
      <t xml:space="preserve">
Payment Terms: O</t>
    </r>
    <r>
      <rPr>
        <sz val="12"/>
        <color theme="1"/>
        <rFont val="Calibri (Body)"/>
        <charset val="134"/>
      </rPr>
      <t xml:space="preserve">rders available for Net terms, subject to approval. </t>
    </r>
    <r>
      <rPr>
        <sz val="12"/>
        <color theme="1"/>
        <rFont val="Calibri (Body)"/>
      </rPr>
      <t>Pre-pay via Mastercard, Visa, and wire transfer accepted.</t>
    </r>
    <r>
      <rPr>
        <sz val="12"/>
        <color theme="1"/>
        <rFont val="Calibri"/>
        <family val="4"/>
        <charset val="134"/>
        <scheme val="minor"/>
      </rPr>
      <t xml:space="preserve">
Freight Terms: Collect.
Discounts: Please check with</t>
    </r>
    <r>
      <rPr>
        <sz val="12"/>
        <color theme="1"/>
        <rFont val="Calibri (Body)"/>
        <charset val="134"/>
      </rPr>
      <t xml:space="preserve"> yottoy@yottoy</t>
    </r>
    <r>
      <rPr>
        <sz val="12"/>
        <color theme="1"/>
        <rFont val="Calibri (Body)"/>
      </rPr>
      <t>.</t>
    </r>
    <r>
      <rPr>
        <sz val="12"/>
        <color theme="1"/>
        <rFont val="Calibri (Body)"/>
        <charset val="134"/>
      </rPr>
      <t>com,</t>
    </r>
    <r>
      <rPr>
        <sz val="12"/>
        <color theme="1"/>
        <rFont val="Calibri"/>
        <family val="4"/>
        <charset val="134"/>
        <scheme val="minor"/>
      </rPr>
      <t xml:space="preserve"> or directly with your rep for details.</t>
    </r>
  </si>
  <si>
    <r>
      <rPr>
        <b/>
        <sz val="16"/>
        <color theme="1"/>
        <rFont val="Calibri (Body)_x0000_"/>
      </rPr>
      <t>Company</t>
    </r>
    <r>
      <rPr>
        <b/>
        <sz val="16"/>
        <color theme="1"/>
        <rFont val="Calibri"/>
        <family val="4"/>
        <charset val="134"/>
        <scheme val="minor"/>
      </rPr>
      <t xml:space="preserve"> Policy</t>
    </r>
  </si>
  <si>
    <t>YOTTOY CATALOG</t>
  </si>
  <si>
    <t>GRUMPY MONKEY</t>
  </si>
  <si>
    <t>819303006745</t>
  </si>
  <si>
    <t>819303006752</t>
  </si>
  <si>
    <t>819303006769</t>
  </si>
  <si>
    <t>9781454946861</t>
  </si>
  <si>
    <t>9780358659600</t>
  </si>
  <si>
    <t>07725</t>
  </si>
  <si>
    <t>06283</t>
  </si>
  <si>
    <t>02457</t>
  </si>
  <si>
    <t>819303004055</t>
  </si>
  <si>
    <t>LEO LIONNI</t>
  </si>
  <si>
    <t>PINKALICIOUS</t>
  </si>
  <si>
    <t>CHICKA CHICKA BOOM BOOM</t>
  </si>
  <si>
    <t>Wholesale Unit Price</t>
  </si>
  <si>
    <t>819303006677</t>
  </si>
  <si>
    <t>9781454952770</t>
  </si>
  <si>
    <t>OLIVIA</t>
  </si>
  <si>
    <t>LYLE</t>
  </si>
  <si>
    <t>Validity: This policy is effective 1/1/2025 through 12/31/2025 and supersedes all previous policies.
Restricted Distribution: YOTTOY Productions, Inc. is committed to a policy of restricting distribution of products to retailers whose image in the marketplace is inappropriate to our products.
No Obligation: YOTTOY Productions, Inc. is not, in any way, obligated to accept orders from the Purchaser, by its acceptance of an order or any number of specific orders.
Terms: Orders available for Net terms, subject to approval. Prepay via Mastercard, Visa, or wire transfer. Frieght Term Collect.  All orders are shipped ex works from YOTTOY warehouse address. All terms are subject to credit approval.
Late Finance Charges: Any portion of the invoiced amount that remains unpaid after the invoice due date will be subject to a finance charge at the rate of the lesser of 2.5% per month or the highest legal rate until this invoice is   paid in full.
Credit Card Authorization: YOTTOY Productions, Inc. reserves the right to charge a customer's credit card provided and authorized by the customer for payment on a previous invoice to charge any past due balances.
Shipments: Truck shipments will ship via freight collect, unless otherwise specified. YOTTOY Productions, Inc. will select a carrier, unless Customer specifies a preferred carrier. Non-truck shipments are prepaid and added to the merchandise invoice. Shortages in shipments, defective merchandise, or billing errors must be reported within 10 days of receipt of merchandise. If merchandise is damaged in transit, please accept the shipment and file a claim with the carrier. Proof of delivery requests will only be accepted up to 45 days after merchandise has been shipped.
Returns: YOTTOY Productions, Inc. accepts returns for factory defective merchandise only. We are unable to accept any returns without prior authorization and instructions from our Customer Service Department. Returns without authorization will be refused. Sales representatives do not have the authority to approve returns. Refused shipments will be charged freight in both directions. No returns without a valid Return Merchandise Authorization number (RMA). All authorized returns after 30 days are subject to a 20% restocking fee after evaluation. Photograph of damaged merchandise and outer carton must be submitted to customer service for return to be considered. All returns must be in original packaging and in new resellable condition. No returns on books or discontinued items. Restocking fee is established after evaluation of returned material. All Shipping charges are non-refundable. No COD or Collect shipments accepted.
Limitaton of Liability: No warranty or merchantability or fitness for a particular purpose is implied. The Seller's liability on any claim of any kind, including negligence and breach of warranty, for any loss or damage resulting from, arriving out of, or connected with this contract, for the performance of breach thereof, or manufacturer's sale, or delivery, resale, repair, or use of any product covered by or funished under this contract shall in no case exceed the price allocable to the product or part thereof which gives rise to the claim. In no event shall the Seller be liable for punitive or consequential damages.
Copyright &amp; Trademark Ownership: All products, includng designs and features are protected by patents, trademarks, and copyrights. YOTTOY Productions, Inc. will take strict action against any infringers. All rights reserved under United States copyright and trademark laws, and the International Copyright Convention and Pan-American Union.</t>
  </si>
  <si>
    <t xml:space="preserve">YOTTOY 2025 Wholesale Price List </t>
  </si>
  <si>
    <t>LITTLE ENGINE</t>
  </si>
  <si>
    <t xml:space="preserve">  Little Engine That Could 10" Soft Toy</t>
  </si>
  <si>
    <t xml:space="preserve">  Hardcover / The Little Engine That Could</t>
  </si>
  <si>
    <t xml:space="preserve">  Lyle, Lyle, Crocodile 11" Soft Toy</t>
  </si>
  <si>
    <t xml:space="preserve">  Hardcover / Lyle, Lyle, Crocodile</t>
  </si>
  <si>
    <t xml:space="preserve">  Olivia 11" Soft Doll</t>
  </si>
  <si>
    <t xml:space="preserve">  Hardcover / Olivia</t>
  </si>
  <si>
    <t xml:space="preserve">  Corduroy Bear 13" Soft Toy</t>
  </si>
  <si>
    <t xml:space="preserve">  My Friend Corduroy 7.25" Soft Toy</t>
  </si>
  <si>
    <t xml:space="preserve">  Hardcover / Corduroy</t>
  </si>
  <si>
    <t xml:space="preserve">  Hardcover / A Pocket for Corduroy</t>
  </si>
  <si>
    <t xml:space="preserve">  Huckle Cat 7.5" Soft Toy with 6" Car</t>
  </si>
  <si>
    <t xml:space="preserve">  Lowly Worm 7.5" Soft Toy with 6" Car</t>
  </si>
  <si>
    <t xml:space="preserve">  Bananas Gorilla 7.5" Soft Toy with 8" Car</t>
  </si>
  <si>
    <t xml:space="preserve">  Hardcover / What Do People Do All Day?</t>
  </si>
  <si>
    <t xml:space="preserve">  Frederick 7.5" Soft Toy</t>
  </si>
  <si>
    <t xml:space="preserve">  Chameleon 10" L Soft Toy</t>
  </si>
  <si>
    <t xml:space="preserve">  Hardcover / Frederick</t>
  </si>
  <si>
    <t xml:space="preserve">  Hardcover / A Color Of His Own</t>
  </si>
  <si>
    <t xml:space="preserve">  Bonjour Madeline 10" Soft Doll (yellow dress)</t>
  </si>
  <si>
    <t xml:space="preserve">  Madeline Keychain/Backpack Accessory</t>
  </si>
  <si>
    <t xml:space="preserve">  Madeline Zipper Pouch</t>
  </si>
  <si>
    <t xml:space="preserve">  Classic Madeline 16" Soft Doll</t>
  </si>
  <si>
    <t xml:space="preserve">  Genevieve Dog 9" Soft Toy in Madeline Tote</t>
  </si>
  <si>
    <t xml:space="preserve">  Madeline 8" Poseable Doll w/ Genevieve in Box</t>
  </si>
  <si>
    <t xml:space="preserve">  Madeline Rain Poncho</t>
  </si>
  <si>
    <t xml:space="preserve">  Madeline Tin Tea Set (23 pieces)</t>
  </si>
  <si>
    <t xml:space="preserve">  Madeline Magnet</t>
  </si>
  <si>
    <t xml:space="preserve">  Hardcover / Madeline</t>
  </si>
  <si>
    <t xml:space="preserve">  Little Fur Child 6" Soft Toy</t>
  </si>
  <si>
    <t xml:space="preserve">  Hardcover / Little Fur Family</t>
  </si>
  <si>
    <t xml:space="preserve">  Classic Seated Babar 9.5" Soft Toy</t>
  </si>
  <si>
    <t xml:space="preserve">  Classic Standing Babar 13" Soft Toy</t>
  </si>
  <si>
    <t xml:space="preserve">  Hardcover / Babar's Guide to Paris</t>
  </si>
  <si>
    <t xml:space="preserve">  Pretzel 14" Soft Toy</t>
  </si>
  <si>
    <t xml:space="preserve">  Spotty 12" Soft Toy</t>
  </si>
  <si>
    <t xml:space="preserve">  Cecily G. 12" Soft Toy</t>
  </si>
  <si>
    <t xml:space="preserve">  Hardcover / Cecily G. and the Nine Monkeys</t>
  </si>
  <si>
    <t xml:space="preserve">  Hardcover / Pretzel</t>
  </si>
  <si>
    <t xml:space="preserve">  Eloise 18" Soft Doll</t>
  </si>
  <si>
    <t xml:space="preserve">  Weenie the Dog 8" Soft Toy</t>
  </si>
  <si>
    <t xml:space="preserve">  Eloise Taxi Plush Pillow (15" x 8" x 4")</t>
  </si>
  <si>
    <t xml:space="preserve">  Eloise 8" Poseable Doll w/ Skipperdee in Box</t>
  </si>
  <si>
    <t xml:space="preserve">  Eloise Tin Tea Set (14 pieces)</t>
  </si>
  <si>
    <t xml:space="preserve">  Hardcover / Eloise</t>
  </si>
  <si>
    <t xml:space="preserve">  The Velveteen Rabbit 10" Soft Toy</t>
  </si>
  <si>
    <t xml:space="preserve">  Hardcover / The Velveteen Rabbit</t>
  </si>
  <si>
    <t xml:space="preserve">  Classic Paddington Bear 16" Soft Toy (with suitcase)</t>
  </si>
  <si>
    <t xml:space="preserve">  Classic Paddington Bear 10" Soft Toy (with boots)</t>
  </si>
  <si>
    <t xml:space="preserve">  Classic Seated Paddington Bear 12" Soft Toy</t>
  </si>
  <si>
    <t xml:space="preserve">  Classic Seated Paddington Bear 8.5" Soft Toy</t>
  </si>
  <si>
    <t xml:space="preserve">  Paddington Tin Tea Set (14 pieces)</t>
  </si>
  <si>
    <t xml:space="preserve">  Hardcover / Paddington</t>
  </si>
  <si>
    <t xml:space="preserve">  Paddington 8" Chime Ball</t>
  </si>
  <si>
    <t xml:space="preserve">  Paddington 8.5" Stroller Toy</t>
  </si>
  <si>
    <t xml:space="preserve">  Paddington Cozy Blankie</t>
  </si>
  <si>
    <t xml:space="preserve">  Paddington Jack-in-the-Box</t>
  </si>
  <si>
    <t xml:space="preserve">  Board Book / Paddington Bear All Day</t>
  </si>
  <si>
    <t xml:space="preserve">  Harry the Dog 10" Soft Toy</t>
  </si>
  <si>
    <t xml:space="preserve">  Hardcover / Harry the Dirty Dog</t>
  </si>
  <si>
    <t xml:space="preserve">  Frog 12" Soft Toy</t>
  </si>
  <si>
    <t xml:space="preserve">  Toad 9" Soft Toy</t>
  </si>
  <si>
    <t xml:space="preserve">  Hardcover / Frog and Toad Are Friends</t>
  </si>
  <si>
    <t xml:space="preserve">  Rainbow Fish 12" Soft Toy</t>
  </si>
  <si>
    <t xml:space="preserve">  Hardcover / Rainbow Fish</t>
  </si>
  <si>
    <t xml:space="preserve">  Grumpy Monkey 12" Soft Toy</t>
  </si>
  <si>
    <t xml:space="preserve">  Hardcover / Grumpy Monkey</t>
  </si>
  <si>
    <t xml:space="preserve">  Capricorn the Unicorn 12" Soft Toy</t>
  </si>
  <si>
    <t xml:space="preserve">  Hardcover / Claire &amp; the Unicorn</t>
  </si>
  <si>
    <t xml:space="preserve">  Pinkalicious 15" Soft Doll</t>
  </si>
  <si>
    <t xml:space="preserve">  Hardcover / Pinkalicious!</t>
  </si>
  <si>
    <t xml:space="preserve">  Little Blue Truck Puzzle Blocks (9 pieces)</t>
  </si>
  <si>
    <t xml:space="preserve">  Little Blue Truck 8.5" Soft Toy</t>
  </si>
  <si>
    <t xml:space="preserve">  Little Blue Truck Jack-in-the-Box</t>
  </si>
  <si>
    <t xml:space="preserve">  Board Book / Little Blue Truck</t>
  </si>
  <si>
    <t xml:space="preserve">  Chicka Monkey 7.5" Soft Toy</t>
  </si>
  <si>
    <t xml:space="preserve">  Board Book / Chicka Chicka Boom Boom</t>
  </si>
  <si>
    <t xml:space="preserve">  Arnie the Doughnut 8" Soft Toy</t>
  </si>
  <si>
    <t xml:space="preserve">  Hardcover / Arnie the Doughnut</t>
  </si>
  <si>
    <t xml:space="preserve">  The Pigeon in Putt Putt Car (4.25" L)</t>
  </si>
  <si>
    <t xml:space="preserve">  The Pigeon Jack-in-the-Bus (5.5" x 5")</t>
  </si>
  <si>
    <t xml:space="preserve">  The Pigeon 11.5" Soft Toy with Voice!</t>
  </si>
  <si>
    <t xml:space="preserve">  Duckling 8" Soft Toy</t>
  </si>
  <si>
    <t xml:space="preserve">  Zoom Squirrel 8" &amp; Acorn 3" Soft Toy Pair</t>
  </si>
  <si>
    <t xml:space="preserve">  Leonardo 14" Soft Toy Puppet</t>
  </si>
  <si>
    <t xml:space="preserve">  The Pigeon &amp; Duckling Finger Puppets</t>
  </si>
  <si>
    <t xml:space="preserve">  Elephant &amp; Piggie Finger Puppets</t>
  </si>
  <si>
    <t xml:space="preserve">  Knuffle Bunny 12.25'' Soft Toy</t>
  </si>
  <si>
    <t xml:space="preserve">  Piggie 7.5" Special Edition Soft Toy</t>
  </si>
  <si>
    <t xml:space="preserve">  Elephant 9.5" Special Edition Soft Toy</t>
  </si>
  <si>
    <t xml:space="preserve">  The Pigeon in Holiday Hat 8" Soft Toy</t>
  </si>
  <si>
    <t xml:space="preserve">  Elephant 7" &amp; Piggie 5" Soft Toy Pair</t>
  </si>
  <si>
    <t xml:space="preserve">  Elephant &amp; Piggie Bookends</t>
  </si>
  <si>
    <t xml:space="preserve">  Hardcover / The Pigeon Will Ride the Rollercoaster!</t>
  </si>
  <si>
    <t xml:space="preserve">  Hardcover/Don’t Let the Pigeon Drive the Bus!</t>
  </si>
  <si>
    <t xml:space="preserve">  Hardcover / Duckling Gets a Cookie!?</t>
  </si>
  <si>
    <t xml:space="preserve">  Hardcover / I Lost My Tooth!</t>
  </si>
  <si>
    <t xml:space="preserve">  Hardcover / Leonardo, the Terrible Monster</t>
  </si>
  <si>
    <t xml:space="preserve">  Hardcover / Knuffle Bunny</t>
  </si>
  <si>
    <t xml:space="preserve">  Hardcover / Don’t Let the Pigeon Drive the Sleigh!</t>
  </si>
  <si>
    <t xml:space="preserve">  Hardcover / Waiting Is Not Easy!</t>
  </si>
  <si>
    <t xml:space="preserve">  YOTTOY Catalog 2024</t>
  </si>
  <si>
    <t>712</t>
  </si>
  <si>
    <t>The Pigeon Graduation 8" Soft Toy</t>
  </si>
  <si>
    <t>819303006813</t>
  </si>
  <si>
    <t xml:space="preserve">  Hardcover / Will The Pigeon Graduate?</t>
  </si>
  <si>
    <t>9781454960430</t>
  </si>
  <si>
    <t xml:space="preserve">  Skipperdee Turtle 6.5" Soft Toy</t>
  </si>
  <si>
    <t xml:space="preserve">*Casepack is now 4 units </t>
  </si>
  <si>
    <t xml:space="preserve">KEY </t>
  </si>
  <si>
    <t>UPDATED CASEPACKS</t>
  </si>
  <si>
    <t>Small Logo Gift Bag - Pack of 25 
(9"H x 8"W x 4.75"D)</t>
  </si>
  <si>
    <t>Large Logo Gift Bag - Pack of 25 
(12"H x 10.75"W x 5.5"D)</t>
  </si>
  <si>
    <t>MAPP</t>
  </si>
  <si>
    <t>*Casepack is now 4 units</t>
  </si>
  <si>
    <t>NEW IN 2025</t>
  </si>
  <si>
    <t>COST WAS REVISED IN 2024</t>
  </si>
  <si>
    <t>REVISED 2025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</si>
</sst>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
  </numFmts>
  <fonts count="24">
    <font>
      <sz val="11"/>
      <color theme="1"/>
      <name val="Calibri"/>
      <charset val="134"/>
      <scheme val="minor"/>
    </font>
    <font>
      <sz val="12"/>
      <color theme="1"/>
      <name val="Calibri"/>
      <family val="4"/>
      <charset val="134"/>
      <scheme val="minor"/>
    </font>
    <font>
      <b/>
      <sz val="22"/>
      <color theme="1"/>
      <name val="Calibri"/>
      <family val="4"/>
      <charset val="134"/>
      <scheme val="minor"/>
    </font>
    <font>
      <b/>
      <sz val="20"/>
      <color theme="1"/>
      <name val="Calibri"/>
      <family val="4"/>
      <charset val="134"/>
      <scheme val="minor"/>
    </font>
    <font>
      <sz val="11"/>
      <color theme="1"/>
      <name val="Calibri"/>
      <family val="2"/>
      <scheme val="minor"/>
    </font>
    <font>
      <sz val="16"/>
      <color theme="1"/>
      <name val="Calibri"/>
      <family val="4"/>
      <charset val="134"/>
      <scheme val="minor"/>
    </font>
    <font>
      <sz val="16"/>
      <name val="Calibri"/>
      <family val="4"/>
      <charset val="134"/>
      <scheme val="minor"/>
    </font>
    <font>
      <sz val="16"/>
      <color theme="1"/>
      <name val="Calibri"/>
      <family val="2"/>
      <scheme val="minor"/>
    </font>
    <font>
      <b/>
      <sz val="16"/>
      <color theme="1"/>
      <name val="Calibri"/>
      <family val="4"/>
      <charset val="134"/>
      <scheme val="minor"/>
    </font>
    <font>
      <sz val="16"/>
      <color theme="1"/>
      <name val="Calibri (Body)"/>
      <charset val="134"/>
    </font>
    <font>
      <sz val="14"/>
      <name val="Arial"/>
      <family val="2"/>
    </font>
    <font>
      <sz val="14"/>
      <color theme="1"/>
      <name val="Calibri"/>
      <family val="2"/>
      <scheme val="minor"/>
    </font>
    <font>
      <sz val="14"/>
      <color theme="1"/>
      <name val="Arial"/>
      <family val="2"/>
    </font>
    <font>
      <b/>
      <sz val="24"/>
      <color theme="1"/>
      <name val="Calibri"/>
      <family val="4"/>
      <charset val="134"/>
      <scheme val="minor"/>
    </font>
    <font>
      <sz val="12"/>
      <name val="Calibri"/>
      <family val="4"/>
      <charset val="134"/>
      <scheme val="minor"/>
    </font>
    <font>
      <b/>
      <sz val="16"/>
      <name val="Calibri"/>
      <family val="4"/>
      <charset val="134"/>
      <scheme val="minor"/>
    </font>
    <font>
      <sz val="12"/>
      <color theme="1"/>
      <name val="Calibri (Body)_x0000_"/>
    </font>
    <font>
      <sz val="12"/>
      <color theme="1"/>
      <name val="Calibri (Body)"/>
      <charset val="134"/>
    </font>
    <font>
      <sz val="12"/>
      <color theme="1"/>
      <name val="Calibri (Body)"/>
    </font>
    <font>
      <b/>
      <sz val="16"/>
      <color theme="1"/>
      <name val="Calibri (Body)_x0000_"/>
    </font>
    <font>
      <sz val="10"/>
      <name val="Arial"/>
      <family val="2"/>
    </font>
    <font>
      <b/>
      <sz val="12"/>
      <color theme="1"/>
      <name val="Calibri"/>
      <family val="2"/>
      <scheme val="minor"/>
    </font>
    <font>
      <b/>
      <sz val="20"/>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bottom style="medium">
        <color indexed="64"/>
      </bottom>
      <diagonal/>
    </border>
    <border>
      <left/>
      <right style="thin">
        <color auto="1"/>
      </right>
      <top/>
      <bottom style="medium">
        <color indexed="64"/>
      </bottom>
      <diagonal/>
    </border>
    <border>
      <left/>
      <right/>
      <top/>
      <bottom style="medium">
        <color indexed="64"/>
      </bottom>
      <diagonal/>
    </border>
    <border>
      <left style="thin">
        <color auto="1"/>
      </left>
      <right style="thin">
        <color auto="1"/>
      </right>
      <top style="medium">
        <color indexed="64"/>
      </top>
      <bottom style="thin">
        <color indexed="64"/>
      </bottom>
      <diagonal/>
    </border>
    <border>
      <left/>
      <right style="thin">
        <color auto="1"/>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s>
  <cellStyleXfs count="4">
    <xf numFmtId="0" fontId="0" fillId="0" borderId="0"/>
    <xf numFmtId="44" fontId="4" fillId="0" borderId="0" applyFont="0" applyFill="0" applyBorder="0" applyAlignment="0" applyProtection="0"/>
    <xf numFmtId="0" fontId="20" fillId="0" borderId="0"/>
    <xf numFmtId="0" fontId="4" fillId="0" borderId="0"/>
  </cellStyleXfs>
  <cellXfs count="254">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44" fontId="0" fillId="0" borderId="0" xfId="1" applyFont="1" applyAlignment="1">
      <alignment vertical="center"/>
    </xf>
    <xf numFmtId="0" fontId="0" fillId="0" borderId="0" xfId="0" applyAlignment="1">
      <alignment vertical="center"/>
    </xf>
    <xf numFmtId="0" fontId="5" fillId="3"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49" fontId="10" fillId="0" borderId="1" xfId="0" applyNumberFormat="1" applyFont="1" applyBorder="1" applyAlignment="1">
      <alignment vertical="center"/>
    </xf>
    <xf numFmtId="1" fontId="10" fillId="0" borderId="1" xfId="0" applyNumberFormat="1" applyFont="1" applyBorder="1" applyAlignment="1">
      <alignment horizontal="center" vertical="center" shrinkToFit="1"/>
    </xf>
    <xf numFmtId="0" fontId="10" fillId="0" borderId="1" xfId="0" applyFont="1" applyBorder="1" applyAlignment="1">
      <alignment horizontal="center" vertical="center" shrinkToFit="1"/>
    </xf>
    <xf numFmtId="49" fontId="10" fillId="0" borderId="9" xfId="0" applyNumberFormat="1" applyFont="1" applyBorder="1" applyAlignment="1">
      <alignment horizontal="center" vertical="center"/>
    </xf>
    <xf numFmtId="49" fontId="10" fillId="0" borderId="1" xfId="0" applyNumberFormat="1" applyFont="1" applyBorder="1" applyAlignment="1">
      <alignment horizontal="center" vertical="center" shrinkToFit="1"/>
    </xf>
    <xf numFmtId="0" fontId="10" fillId="0" borderId="1" xfId="0" applyFont="1" applyBorder="1" applyAlignment="1">
      <alignment vertical="center"/>
    </xf>
    <xf numFmtId="0" fontId="0" fillId="0" borderId="0" xfId="0" applyAlignment="1">
      <alignment horizontal="right" vertical="center"/>
    </xf>
    <xf numFmtId="0" fontId="12" fillId="0" borderId="0" xfId="0" applyFont="1" applyAlignment="1">
      <alignment horizontal="right" vertical="center"/>
    </xf>
    <xf numFmtId="165" fontId="10" fillId="0" borderId="1" xfId="0" applyNumberFormat="1" applyFont="1" applyBorder="1" applyAlignment="1">
      <alignment horizontal="center" vertical="center" shrinkToFit="1"/>
    </xf>
    <xf numFmtId="164" fontId="12"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10" fillId="0" borderId="3" xfId="0" applyNumberFormat="1" applyFont="1" applyBorder="1" applyAlignment="1">
      <alignment horizontal="center" vertical="center"/>
    </xf>
    <xf numFmtId="0" fontId="12" fillId="3" borderId="1" xfId="0" applyFont="1" applyFill="1" applyBorder="1" applyAlignment="1">
      <alignment horizontal="center" vertical="center" wrapText="1"/>
    </xf>
    <xf numFmtId="0" fontId="2" fillId="0" borderId="0" xfId="0" applyFont="1" applyAlignment="1" applyProtection="1">
      <alignment vertical="center"/>
      <protection locked="0"/>
    </xf>
    <xf numFmtId="0" fontId="6" fillId="2"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2" borderId="8" xfId="0" applyFont="1" applyFill="1" applyBorder="1" applyAlignment="1">
      <alignment horizontal="center" vertical="center"/>
    </xf>
    <xf numFmtId="164" fontId="10" fillId="0" borderId="8" xfId="0" applyNumberFormat="1"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shrinkToFit="1"/>
    </xf>
    <xf numFmtId="164" fontId="10" fillId="0" borderId="12" xfId="0" applyNumberFormat="1" applyFont="1" applyBorder="1" applyAlignment="1">
      <alignment horizontal="center" vertical="center"/>
    </xf>
    <xf numFmtId="164" fontId="12" fillId="0" borderId="6" xfId="0" applyNumberFormat="1" applyFont="1" applyBorder="1" applyAlignment="1">
      <alignment horizontal="center" vertical="center" wrapText="1"/>
    </xf>
    <xf numFmtId="0" fontId="6" fillId="0" borderId="8" xfId="0" applyFont="1" applyBorder="1" applyAlignment="1">
      <alignment horizontal="center" vertical="center"/>
    </xf>
    <xf numFmtId="49" fontId="10" fillId="0" borderId="8" xfId="0" applyNumberFormat="1" applyFont="1" applyBorder="1" applyAlignment="1">
      <alignment horizontal="center" vertical="center"/>
    </xf>
    <xf numFmtId="49" fontId="10" fillId="0" borderId="8" xfId="0" applyNumberFormat="1" applyFont="1" applyBorder="1" applyAlignment="1">
      <alignment vertical="center"/>
    </xf>
    <xf numFmtId="0" fontId="10" fillId="0" borderId="8" xfId="0" quotePrefix="1" applyFont="1" applyBorder="1" applyAlignment="1">
      <alignment horizontal="center" vertical="center" shrinkToFit="1"/>
    </xf>
    <xf numFmtId="164" fontId="10" fillId="0" borderId="13" xfId="0" applyNumberFormat="1" applyFont="1" applyBorder="1" applyAlignment="1">
      <alignment horizontal="center" vertical="center"/>
    </xf>
    <xf numFmtId="164" fontId="12" fillId="0" borderId="8" xfId="0" applyNumberFormat="1" applyFont="1" applyBorder="1" applyAlignment="1">
      <alignment horizontal="center" vertical="center"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1" fontId="10" fillId="0" borderId="14" xfId="0" applyNumberFormat="1" applyFont="1" applyBorder="1" applyAlignment="1">
      <alignment horizontal="center" vertical="center" shrinkToFit="1"/>
    </xf>
    <xf numFmtId="164" fontId="10" fillId="0" borderId="14" xfId="0" applyNumberFormat="1" applyFont="1" applyBorder="1" applyAlignment="1">
      <alignment horizontal="center" vertical="center"/>
    </xf>
    <xf numFmtId="164" fontId="12" fillId="0" borderId="14"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10" fillId="0" borderId="8" xfId="0" applyFont="1" applyBorder="1" applyAlignment="1">
      <alignment horizontal="center" vertical="center"/>
    </xf>
    <xf numFmtId="0" fontId="10" fillId="0" borderId="8" xfId="0" applyFont="1" applyBorder="1" applyAlignment="1">
      <alignment vertical="center" wrapText="1"/>
    </xf>
    <xf numFmtId="1" fontId="10" fillId="0" borderId="8" xfId="0" applyNumberFormat="1" applyFont="1" applyBorder="1" applyAlignment="1">
      <alignment horizontal="center" vertical="center" shrinkToFit="1"/>
    </xf>
    <xf numFmtId="0" fontId="6" fillId="0" borderId="14" xfId="0" applyFont="1" applyBorder="1" applyAlignment="1">
      <alignment horizontal="center" vertical="center"/>
    </xf>
    <xf numFmtId="0" fontId="10" fillId="0" borderId="14" xfId="0" applyFont="1" applyBorder="1" applyAlignment="1">
      <alignment vertical="center"/>
    </xf>
    <xf numFmtId="165" fontId="10" fillId="0" borderId="14" xfId="0" applyNumberFormat="1" applyFont="1" applyBorder="1" applyAlignment="1">
      <alignment horizontal="center" vertical="center" shrinkToFit="1"/>
    </xf>
    <xf numFmtId="164" fontId="10" fillId="0" borderId="15" xfId="0" applyNumberFormat="1" applyFont="1" applyBorder="1" applyAlignment="1">
      <alignment horizontal="center" vertical="center"/>
    </xf>
    <xf numFmtId="0" fontId="10" fillId="0" borderId="8" xfId="0" applyFont="1" applyBorder="1" applyAlignment="1">
      <alignment vertical="center"/>
    </xf>
    <xf numFmtId="165" fontId="10" fillId="0" borderId="8" xfId="0" applyNumberFormat="1" applyFont="1" applyBorder="1" applyAlignment="1">
      <alignment horizontal="center" vertical="center" shrinkToFit="1"/>
    </xf>
    <xf numFmtId="49" fontId="10" fillId="0" borderId="14" xfId="0" applyNumberFormat="1" applyFont="1" applyBorder="1" applyAlignment="1">
      <alignment vertical="center"/>
    </xf>
    <xf numFmtId="164" fontId="10" fillId="0" borderId="16" xfId="0" applyNumberFormat="1" applyFont="1" applyBorder="1" applyAlignment="1">
      <alignment horizontal="center" vertical="center"/>
    </xf>
    <xf numFmtId="49" fontId="10" fillId="0" borderId="13" xfId="0" applyNumberFormat="1" applyFont="1" applyBorder="1" applyAlignment="1">
      <alignment horizontal="center" vertical="center"/>
    </xf>
    <xf numFmtId="164" fontId="10" fillId="0" borderId="11" xfId="0" applyNumberFormat="1" applyFont="1" applyBorder="1" applyAlignment="1">
      <alignment horizontal="center" vertical="center"/>
    </xf>
    <xf numFmtId="0" fontId="10" fillId="0" borderId="14" xfId="0" applyFont="1" applyBorder="1" applyAlignment="1">
      <alignment horizontal="center" vertical="center" shrinkToFit="1"/>
    </xf>
    <xf numFmtId="0" fontId="7" fillId="0" borderId="8" xfId="0" applyFont="1" applyBorder="1" applyAlignment="1">
      <alignment horizontal="center" vertical="center"/>
    </xf>
    <xf numFmtId="0" fontId="10" fillId="0" borderId="8" xfId="0" applyFont="1" applyBorder="1" applyAlignment="1">
      <alignment horizontal="center" vertical="center" shrinkToFit="1"/>
    </xf>
    <xf numFmtId="0" fontId="10" fillId="0" borderId="15" xfId="0" applyFont="1" applyBorder="1" applyAlignment="1">
      <alignment horizontal="center" vertical="center"/>
    </xf>
    <xf numFmtId="0" fontId="10" fillId="0" borderId="13" xfId="0" applyFont="1" applyBorder="1" applyAlignment="1">
      <alignment horizontal="center" vertical="center"/>
    </xf>
    <xf numFmtId="165" fontId="10" fillId="0" borderId="13" xfId="0" applyNumberFormat="1" applyFont="1" applyBorder="1" applyAlignment="1">
      <alignment horizontal="center" vertical="center" shrinkToFit="1"/>
    </xf>
    <xf numFmtId="0" fontId="6" fillId="2" borderId="14" xfId="0" applyFont="1" applyFill="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center" vertical="center"/>
    </xf>
    <xf numFmtId="0" fontId="11" fillId="0" borderId="8" xfId="0" applyFont="1" applyBorder="1" applyAlignment="1">
      <alignment horizontal="center" vertical="center"/>
    </xf>
    <xf numFmtId="0" fontId="12" fillId="0" borderId="8" xfId="0" applyFont="1" applyBorder="1" applyAlignment="1">
      <alignment horizontal="left" vertical="center"/>
    </xf>
    <xf numFmtId="49" fontId="12" fillId="0" borderId="8" xfId="0" applyNumberFormat="1" applyFont="1" applyBorder="1" applyAlignment="1">
      <alignment horizontal="center" vertical="center"/>
    </xf>
    <xf numFmtId="0" fontId="12" fillId="0" borderId="8" xfId="0" applyFont="1" applyBorder="1" applyAlignment="1">
      <alignment horizontal="center" vertical="center"/>
    </xf>
    <xf numFmtId="164" fontId="12" fillId="0" borderId="8" xfId="1" applyNumberFormat="1"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8" xfId="0" applyFont="1" applyFill="1" applyBorder="1" applyAlignment="1">
      <alignment horizontal="center" vertical="center" wrapText="1"/>
    </xf>
    <xf numFmtId="165" fontId="10" fillId="0" borderId="14" xfId="0" applyNumberFormat="1" applyFont="1" applyBorder="1" applyAlignment="1">
      <alignment vertical="center" shrinkToFit="1"/>
    </xf>
    <xf numFmtId="0" fontId="1" fillId="0" borderId="5" xfId="0" applyFont="1" applyBorder="1" applyAlignment="1">
      <alignment horizontal="center" vertical="center"/>
    </xf>
    <xf numFmtId="0" fontId="14" fillId="0" borderId="7" xfId="0" applyFont="1" applyBorder="1" applyAlignment="1">
      <alignment horizontal="center" vertical="center"/>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49" fontId="10" fillId="0" borderId="6" xfId="0" applyNumberFormat="1" applyFont="1" applyBorder="1" applyAlignment="1">
      <alignment vertical="center"/>
    </xf>
    <xf numFmtId="49" fontId="10" fillId="0" borderId="17" xfId="0" applyNumberFormat="1" applyFont="1" applyBorder="1" applyAlignment="1">
      <alignment vertical="center"/>
    </xf>
    <xf numFmtId="165" fontId="10" fillId="0" borderId="17" xfId="0" applyNumberFormat="1" applyFont="1" applyBorder="1" applyAlignment="1">
      <alignment horizontal="center" vertical="center" shrinkToFit="1"/>
    </xf>
    <xf numFmtId="49" fontId="10" fillId="0" borderId="17" xfId="0" applyNumberFormat="1" applyFont="1" applyBorder="1" applyAlignment="1">
      <alignment horizontal="center" vertical="center" shrinkToFit="1"/>
    </xf>
    <xf numFmtId="164" fontId="10" fillId="0" borderId="19" xfId="0" applyNumberFormat="1" applyFont="1" applyBorder="1" applyAlignment="1">
      <alignment horizontal="center" vertical="center"/>
    </xf>
    <xf numFmtId="164" fontId="12" fillId="0" borderId="17" xfId="0" applyNumberFormat="1"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20" xfId="0" applyFont="1" applyFill="1" applyBorder="1" applyAlignment="1">
      <alignment horizontal="center" vertical="center" wrapText="1"/>
    </xf>
    <xf numFmtId="49" fontId="10" fillId="0" borderId="20" xfId="0" applyNumberFormat="1" applyFont="1" applyBorder="1" applyAlignment="1">
      <alignment vertical="center"/>
    </xf>
    <xf numFmtId="165" fontId="10" fillId="0" borderId="20" xfId="0" applyNumberFormat="1" applyFont="1" applyBorder="1" applyAlignment="1">
      <alignment horizontal="center" vertical="center" shrinkToFit="1"/>
    </xf>
    <xf numFmtId="49" fontId="10" fillId="0" borderId="20" xfId="0" applyNumberFormat="1" applyFont="1" applyBorder="1" applyAlignment="1">
      <alignment horizontal="center" vertical="center" shrinkToFit="1"/>
    </xf>
    <xf numFmtId="164" fontId="10" fillId="0" borderId="22"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10" fillId="0" borderId="21"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1" xfId="0" quotePrefix="1" applyFont="1" applyBorder="1" applyAlignment="1">
      <alignment horizontal="center" vertical="center"/>
    </xf>
    <xf numFmtId="1" fontId="10" fillId="0" borderId="6" xfId="0" applyNumberFormat="1" applyFont="1" applyBorder="1" applyAlignment="1">
      <alignment horizontal="center" vertical="center" shrinkToFit="1"/>
    </xf>
    <xf numFmtId="164" fontId="10" fillId="0" borderId="10" xfId="0" applyNumberFormat="1" applyFont="1" applyBorder="1" applyAlignment="1">
      <alignment horizontal="center" vertical="center"/>
    </xf>
    <xf numFmtId="0" fontId="7" fillId="5" borderId="14" xfId="0" applyFont="1" applyFill="1" applyBorder="1" applyAlignment="1">
      <alignment horizontal="center" vertical="center" wrapText="1"/>
    </xf>
    <xf numFmtId="0" fontId="10" fillId="5" borderId="15" xfId="0" quotePrefix="1" applyFont="1" applyFill="1" applyBorder="1" applyAlignment="1">
      <alignment horizontal="center" vertical="center"/>
    </xf>
    <xf numFmtId="0" fontId="10" fillId="5" borderId="14" xfId="0" applyFont="1" applyFill="1" applyBorder="1" applyAlignment="1">
      <alignment vertical="center"/>
    </xf>
    <xf numFmtId="165" fontId="10" fillId="5" borderId="15" xfId="0" applyNumberFormat="1" applyFont="1" applyFill="1" applyBorder="1" applyAlignment="1">
      <alignment horizontal="center" vertical="center" shrinkToFit="1"/>
    </xf>
    <xf numFmtId="1" fontId="10" fillId="5" borderId="14" xfId="0" applyNumberFormat="1" applyFont="1" applyFill="1" applyBorder="1" applyAlignment="1">
      <alignment horizontal="center" vertical="center" shrinkToFit="1"/>
    </xf>
    <xf numFmtId="164" fontId="10" fillId="5" borderId="16" xfId="0" applyNumberFormat="1" applyFont="1" applyFill="1" applyBorder="1" applyAlignment="1">
      <alignment horizontal="center" vertical="center"/>
    </xf>
    <xf numFmtId="164" fontId="12" fillId="5" borderId="14" xfId="0" applyNumberFormat="1" applyFont="1" applyFill="1" applyBorder="1" applyAlignment="1">
      <alignment horizontal="center" vertical="center" wrapText="1"/>
    </xf>
    <xf numFmtId="0" fontId="6" fillId="5" borderId="14" xfId="0" applyFont="1" applyFill="1" applyBorder="1" applyAlignment="1">
      <alignment horizontal="center" vertical="center"/>
    </xf>
    <xf numFmtId="0" fontId="10" fillId="5" borderId="14" xfId="0" quotePrefix="1" applyFont="1" applyFill="1" applyBorder="1" applyAlignment="1">
      <alignment horizontal="center" vertical="center"/>
    </xf>
    <xf numFmtId="49" fontId="10" fillId="5" borderId="14" xfId="0" applyNumberFormat="1" applyFont="1" applyFill="1" applyBorder="1" applyAlignment="1">
      <alignment vertical="center"/>
    </xf>
    <xf numFmtId="165" fontId="10" fillId="5" borderId="14" xfId="0" applyNumberFormat="1" applyFont="1" applyFill="1" applyBorder="1" applyAlignment="1">
      <alignment horizontal="center" vertical="center" shrinkToFit="1"/>
    </xf>
    <xf numFmtId="164" fontId="10" fillId="5" borderId="14"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10" fillId="5" borderId="1" xfId="0" applyFont="1" applyFill="1" applyBorder="1" applyAlignment="1">
      <alignment horizontal="center" vertical="center"/>
    </xf>
    <xf numFmtId="49" fontId="10" fillId="5" borderId="1" xfId="0" applyNumberFormat="1" applyFont="1" applyFill="1" applyBorder="1" applyAlignment="1">
      <alignment vertical="center"/>
    </xf>
    <xf numFmtId="165" fontId="10" fillId="5" borderId="1" xfId="0" applyNumberFormat="1" applyFont="1" applyFill="1" applyBorder="1" applyAlignment="1">
      <alignment horizontal="center" vertical="center" shrinkToFit="1"/>
    </xf>
    <xf numFmtId="0" fontId="10" fillId="5" borderId="1" xfId="0" applyFont="1" applyFill="1" applyBorder="1" applyAlignment="1">
      <alignment horizontal="center" vertical="center" shrinkToFit="1"/>
    </xf>
    <xf numFmtId="164" fontId="10" fillId="5" borderId="1" xfId="0" applyNumberFormat="1" applyFont="1" applyFill="1" applyBorder="1" applyAlignment="1">
      <alignment horizontal="center" vertical="center"/>
    </xf>
    <xf numFmtId="164" fontId="12"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xf>
    <xf numFmtId="0" fontId="10" fillId="5" borderId="1" xfId="0" quotePrefix="1" applyFont="1" applyFill="1" applyBorder="1" applyAlignment="1">
      <alignment horizontal="center" vertical="center"/>
    </xf>
    <xf numFmtId="0" fontId="10" fillId="5" borderId="1" xfId="0" applyFont="1" applyFill="1" applyBorder="1" applyAlignment="1">
      <alignment vertical="center"/>
    </xf>
    <xf numFmtId="164" fontId="10" fillId="5" borderId="9" xfId="0" applyNumberFormat="1" applyFont="1" applyFill="1" applyBorder="1" applyAlignment="1">
      <alignment horizontal="center" vertical="center"/>
    </xf>
    <xf numFmtId="49" fontId="10" fillId="5" borderId="1" xfId="0" applyNumberFormat="1" applyFont="1" applyFill="1" applyBorder="1" applyAlignment="1">
      <alignment vertical="center" wrapText="1"/>
    </xf>
    <xf numFmtId="49" fontId="10" fillId="5" borderId="1" xfId="0" applyNumberFormat="1" applyFont="1" applyFill="1" applyBorder="1" applyAlignment="1">
      <alignment horizontal="center" vertical="center"/>
    </xf>
    <xf numFmtId="0" fontId="6" fillId="5" borderId="17" xfId="0" applyFont="1" applyFill="1" applyBorder="1" applyAlignment="1">
      <alignment horizontal="center" vertical="center" wrapText="1"/>
    </xf>
    <xf numFmtId="0" fontId="10" fillId="5" borderId="18" xfId="0" applyFont="1" applyFill="1" applyBorder="1" applyAlignment="1">
      <alignment horizontal="center" vertical="center"/>
    </xf>
    <xf numFmtId="49" fontId="10" fillId="5" borderId="17" xfId="0" applyNumberFormat="1" applyFont="1" applyFill="1" applyBorder="1" applyAlignment="1">
      <alignment vertical="center"/>
    </xf>
    <xf numFmtId="165" fontId="10" fillId="5" borderId="17" xfId="0" applyNumberFormat="1" applyFont="1" applyFill="1" applyBorder="1" applyAlignment="1">
      <alignment horizontal="center" vertical="center" shrinkToFit="1"/>
    </xf>
    <xf numFmtId="49" fontId="10" fillId="5" borderId="17" xfId="0" applyNumberFormat="1" applyFont="1" applyFill="1" applyBorder="1" applyAlignment="1">
      <alignment horizontal="center" vertical="center" shrinkToFit="1"/>
    </xf>
    <xf numFmtId="164" fontId="10" fillId="5" borderId="19" xfId="0" applyNumberFormat="1" applyFont="1" applyFill="1" applyBorder="1" applyAlignment="1">
      <alignment horizontal="center" vertical="center"/>
    </xf>
    <xf numFmtId="164" fontId="12" fillId="5" borderId="17" xfId="0" applyNumberFormat="1" applyFont="1" applyFill="1" applyBorder="1" applyAlignment="1">
      <alignment horizontal="center" vertical="center" wrapText="1"/>
    </xf>
    <xf numFmtId="0" fontId="6" fillId="6" borderId="14" xfId="0" applyFont="1" applyFill="1" applyBorder="1" applyAlignment="1">
      <alignment horizontal="center" vertical="center"/>
    </xf>
    <xf numFmtId="0" fontId="10" fillId="6" borderId="14" xfId="0" applyFont="1" applyFill="1" applyBorder="1" applyAlignment="1">
      <alignment horizontal="center" vertical="center"/>
    </xf>
    <xf numFmtId="49" fontId="10" fillId="6" borderId="14" xfId="0" applyNumberFormat="1" applyFont="1" applyFill="1" applyBorder="1" applyAlignment="1">
      <alignment vertical="center"/>
    </xf>
    <xf numFmtId="165" fontId="10" fillId="6" borderId="14" xfId="0" applyNumberFormat="1" applyFont="1" applyFill="1" applyBorder="1" applyAlignment="1">
      <alignment horizontal="center" vertical="center" shrinkToFit="1"/>
    </xf>
    <xf numFmtId="1" fontId="10" fillId="6" borderId="14" xfId="0" applyNumberFormat="1" applyFont="1" applyFill="1" applyBorder="1" applyAlignment="1">
      <alignment horizontal="center" vertical="center" shrinkToFit="1"/>
    </xf>
    <xf numFmtId="164" fontId="10" fillId="6" borderId="15" xfId="0" applyNumberFormat="1" applyFont="1" applyFill="1" applyBorder="1" applyAlignment="1">
      <alignment horizontal="center" vertical="center"/>
    </xf>
    <xf numFmtId="164" fontId="12" fillId="6" borderId="14" xfId="0" applyNumberFormat="1" applyFont="1" applyFill="1" applyBorder="1" applyAlignment="1">
      <alignment horizontal="center" vertical="center" wrapText="1"/>
    </xf>
    <xf numFmtId="0" fontId="5" fillId="6" borderId="14"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4" xfId="0" applyFont="1" applyFill="1" applyBorder="1" applyAlignment="1">
      <alignment horizontal="center" vertical="center" shrinkToFit="1"/>
    </xf>
    <xf numFmtId="164" fontId="10" fillId="6" borderId="16" xfId="0" applyNumberFormat="1" applyFont="1" applyFill="1" applyBorder="1" applyAlignment="1">
      <alignment horizontal="center" vertical="center"/>
    </xf>
    <xf numFmtId="0" fontId="5" fillId="6" borderId="1" xfId="0" applyFont="1" applyFill="1" applyBorder="1" applyAlignment="1">
      <alignment horizontal="center" vertical="center"/>
    </xf>
    <xf numFmtId="0" fontId="10" fillId="6" borderId="1" xfId="0" applyFont="1" applyFill="1" applyBorder="1" applyAlignment="1">
      <alignment horizontal="center" vertical="center"/>
    </xf>
    <xf numFmtId="49" fontId="10" fillId="6" borderId="1" xfId="0" applyNumberFormat="1" applyFont="1" applyFill="1" applyBorder="1" applyAlignment="1">
      <alignment vertical="center"/>
    </xf>
    <xf numFmtId="165" fontId="10" fillId="6" borderId="1" xfId="0" applyNumberFormat="1" applyFont="1" applyFill="1" applyBorder="1" applyAlignment="1">
      <alignment horizontal="center" vertical="center" shrinkToFit="1"/>
    </xf>
    <xf numFmtId="0" fontId="10" fillId="6" borderId="1" xfId="0" applyFont="1" applyFill="1" applyBorder="1" applyAlignment="1">
      <alignment horizontal="center" vertical="center" shrinkToFit="1"/>
    </xf>
    <xf numFmtId="164" fontId="10" fillId="6" borderId="1" xfId="0" applyNumberFormat="1" applyFont="1" applyFill="1" applyBorder="1" applyAlignment="1">
      <alignment horizontal="center" vertical="center"/>
    </xf>
    <xf numFmtId="164" fontId="12" fillId="6" borderId="1" xfId="0" applyNumberFormat="1" applyFont="1" applyFill="1" applyBorder="1" applyAlignment="1">
      <alignment horizontal="center" vertical="center" wrapText="1"/>
    </xf>
    <xf numFmtId="49" fontId="10" fillId="6" borderId="14" xfId="0" applyNumberFormat="1" applyFont="1" applyFill="1" applyBorder="1" applyAlignment="1">
      <alignment horizontal="center" vertical="center"/>
    </xf>
    <xf numFmtId="0" fontId="6" fillId="6" borderId="1" xfId="0" applyFont="1" applyFill="1" applyBorder="1" applyAlignment="1">
      <alignment horizontal="center" vertical="center"/>
    </xf>
    <xf numFmtId="0" fontId="10" fillId="6" borderId="9" xfId="0" applyFont="1" applyFill="1" applyBorder="1" applyAlignment="1">
      <alignment horizontal="center" vertical="center"/>
    </xf>
    <xf numFmtId="1" fontId="10" fillId="6" borderId="1" xfId="0" applyNumberFormat="1" applyFont="1" applyFill="1" applyBorder="1" applyAlignment="1">
      <alignment horizontal="center" vertical="center" shrinkToFit="1"/>
    </xf>
    <xf numFmtId="164" fontId="10" fillId="6" borderId="3" xfId="0" applyNumberFormat="1" applyFont="1" applyFill="1" applyBorder="1" applyAlignment="1">
      <alignment horizontal="center" vertical="center"/>
    </xf>
    <xf numFmtId="164" fontId="10" fillId="6" borderId="14" xfId="0" applyNumberFormat="1" applyFont="1" applyFill="1" applyBorder="1" applyAlignment="1">
      <alignment horizontal="center" vertical="center"/>
    </xf>
    <xf numFmtId="164" fontId="10" fillId="6" borderId="9" xfId="0" applyNumberFormat="1" applyFont="1" applyFill="1" applyBorder="1" applyAlignment="1">
      <alignment horizontal="center" vertical="center"/>
    </xf>
    <xf numFmtId="0" fontId="10" fillId="7" borderId="1" xfId="0" applyFont="1" applyFill="1" applyBorder="1" applyAlignment="1">
      <alignment horizontal="center" vertical="center"/>
    </xf>
    <xf numFmtId="165" fontId="10" fillId="7" borderId="1" xfId="0" applyNumberFormat="1" applyFont="1" applyFill="1" applyBorder="1" applyAlignment="1">
      <alignment horizontal="center" vertical="center" shrinkToFit="1"/>
    </xf>
    <xf numFmtId="1" fontId="10" fillId="7" borderId="1" xfId="0" applyNumberFormat="1" applyFont="1" applyFill="1" applyBorder="1" applyAlignment="1">
      <alignment horizontal="center" vertical="center" shrinkToFit="1"/>
    </xf>
    <xf numFmtId="164" fontId="10" fillId="7" borderId="9" xfId="0" applyNumberFormat="1" applyFont="1" applyFill="1" applyBorder="1" applyAlignment="1">
      <alignment horizontal="center" vertical="center"/>
    </xf>
    <xf numFmtId="164" fontId="12" fillId="7" borderId="1" xfId="0" applyNumberFormat="1" applyFont="1" applyFill="1" applyBorder="1" applyAlignment="1">
      <alignment horizontal="center" vertical="center" wrapText="1"/>
    </xf>
    <xf numFmtId="49" fontId="10" fillId="6" borderId="14" xfId="0" applyNumberFormat="1" applyFont="1" applyFill="1" applyBorder="1" applyAlignment="1">
      <alignment horizontal="center" vertical="center" shrinkToFit="1"/>
    </xf>
    <xf numFmtId="0" fontId="7" fillId="6" borderId="14" xfId="0" applyFont="1" applyFill="1" applyBorder="1" applyAlignment="1">
      <alignment horizontal="center" vertical="center" wrapText="1"/>
    </xf>
    <xf numFmtId="49" fontId="10" fillId="6" borderId="15" xfId="0" applyNumberFormat="1" applyFont="1" applyFill="1" applyBorder="1" applyAlignment="1">
      <alignment horizontal="center" vertical="center"/>
    </xf>
    <xf numFmtId="165" fontId="10" fillId="6" borderId="14" xfId="0" quotePrefix="1" applyNumberFormat="1" applyFont="1" applyFill="1" applyBorder="1" applyAlignment="1">
      <alignment horizontal="center" vertical="center" shrinkToFit="1"/>
    </xf>
    <xf numFmtId="1" fontId="10" fillId="6" borderId="14" xfId="0" quotePrefix="1" applyNumberFormat="1" applyFont="1" applyFill="1" applyBorder="1" applyAlignment="1">
      <alignment horizontal="center" vertical="center" shrinkToFit="1"/>
    </xf>
    <xf numFmtId="0" fontId="7" fillId="6" borderId="14" xfId="0" applyFont="1" applyFill="1" applyBorder="1" applyAlignment="1">
      <alignment horizontal="center" vertical="center"/>
    </xf>
    <xf numFmtId="0" fontId="6" fillId="7" borderId="1" xfId="0" applyFont="1" applyFill="1" applyBorder="1" applyAlignment="1">
      <alignment horizontal="center" vertical="center"/>
    </xf>
    <xf numFmtId="0" fontId="10" fillId="7" borderId="1" xfId="0" applyFont="1" applyFill="1" applyBorder="1" applyAlignment="1">
      <alignment vertical="center"/>
    </xf>
    <xf numFmtId="49" fontId="10" fillId="6" borderId="1" xfId="0" applyNumberFormat="1" applyFont="1" applyFill="1" applyBorder="1" applyAlignment="1">
      <alignment horizontal="center" vertical="center"/>
    </xf>
    <xf numFmtId="44" fontId="22" fillId="0" borderId="23" xfId="1" applyFont="1" applyBorder="1" applyAlignment="1">
      <alignment horizontal="center" vertical="center"/>
    </xf>
    <xf numFmtId="44" fontId="7" fillId="7" borderId="24" xfId="1" applyFont="1" applyFill="1" applyBorder="1" applyAlignment="1">
      <alignment horizontal="center" vertical="center"/>
    </xf>
    <xf numFmtId="44" fontId="7" fillId="5" borderId="24" xfId="1" applyFont="1" applyFill="1" applyBorder="1" applyAlignment="1">
      <alignment horizontal="center" vertical="center"/>
    </xf>
    <xf numFmtId="44" fontId="7" fillId="6" borderId="25" xfId="1" applyFont="1" applyFill="1" applyBorder="1" applyAlignment="1">
      <alignment horizontal="center" vertical="center"/>
    </xf>
    <xf numFmtId="49" fontId="10" fillId="8" borderId="9" xfId="0" applyNumberFormat="1" applyFont="1" applyFill="1" applyBorder="1" applyAlignment="1">
      <alignment horizontal="center" vertical="center"/>
    </xf>
    <xf numFmtId="49" fontId="10" fillId="8" borderId="1" xfId="0" applyNumberFormat="1" applyFont="1" applyFill="1" applyBorder="1" applyAlignment="1">
      <alignment vertical="center"/>
    </xf>
    <xf numFmtId="165" fontId="10" fillId="8" borderId="1" xfId="0" applyNumberFormat="1" applyFont="1" applyFill="1" applyBorder="1" applyAlignment="1">
      <alignment horizontal="center" vertical="center" shrinkToFit="1"/>
    </xf>
    <xf numFmtId="0" fontId="10" fillId="8" borderId="1" xfId="0" applyFont="1" applyFill="1" applyBorder="1" applyAlignment="1">
      <alignment horizontal="center" vertical="center" shrinkToFit="1"/>
    </xf>
    <xf numFmtId="164" fontId="10" fillId="8" borderId="1" xfId="0" applyNumberFormat="1" applyFont="1" applyFill="1" applyBorder="1" applyAlignment="1">
      <alignment horizontal="center" vertical="center"/>
    </xf>
    <xf numFmtId="164" fontId="12" fillId="8"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xf>
    <xf numFmtId="164" fontId="12" fillId="8" borderId="8" xfId="0" applyNumberFormat="1" applyFont="1" applyFill="1" applyBorder="1" applyAlignment="1">
      <alignment horizontal="center" vertical="center" wrapText="1"/>
    </xf>
    <xf numFmtId="0" fontId="10" fillId="8" borderId="14" xfId="0" applyFont="1" applyFill="1" applyBorder="1" applyAlignment="1">
      <alignment horizontal="center" vertical="center"/>
    </xf>
    <xf numFmtId="49" fontId="10" fillId="8" borderId="14" xfId="0" applyNumberFormat="1" applyFont="1" applyFill="1" applyBorder="1" applyAlignment="1">
      <alignment vertical="center"/>
    </xf>
    <xf numFmtId="165" fontId="10" fillId="8" borderId="14" xfId="0" applyNumberFormat="1" applyFont="1" applyFill="1" applyBorder="1" applyAlignment="1">
      <alignment horizontal="center" vertical="center" shrinkToFit="1"/>
    </xf>
    <xf numFmtId="0" fontId="10" fillId="8" borderId="14" xfId="0" applyFont="1" applyFill="1" applyBorder="1" applyAlignment="1">
      <alignment horizontal="center" vertical="center" shrinkToFit="1"/>
    </xf>
    <xf numFmtId="164" fontId="10" fillId="8" borderId="15" xfId="0" applyNumberFormat="1" applyFont="1" applyFill="1" applyBorder="1" applyAlignment="1">
      <alignment horizontal="center" vertical="center"/>
    </xf>
    <xf numFmtId="164" fontId="12" fillId="8" borderId="14" xfId="0" applyNumberFormat="1" applyFont="1" applyFill="1" applyBorder="1" applyAlignment="1">
      <alignment horizontal="center" vertical="center" wrapText="1"/>
    </xf>
    <xf numFmtId="0" fontId="6" fillId="8" borderId="8" xfId="0" applyFont="1" applyFill="1" applyBorder="1" applyAlignment="1">
      <alignment horizontal="center" vertical="center"/>
    </xf>
    <xf numFmtId="0" fontId="10" fillId="8" borderId="8" xfId="0" applyFont="1" applyFill="1" applyBorder="1" applyAlignment="1">
      <alignment horizontal="center" vertical="center"/>
    </xf>
    <xf numFmtId="49" fontId="10" fillId="8" borderId="8" xfId="0" applyNumberFormat="1" applyFont="1" applyFill="1" applyBorder="1" applyAlignment="1">
      <alignment vertical="center"/>
    </xf>
    <xf numFmtId="49" fontId="10" fillId="8" borderId="8" xfId="0" applyNumberFormat="1" applyFont="1" applyFill="1" applyBorder="1" applyAlignment="1">
      <alignment horizontal="center" vertical="center"/>
    </xf>
    <xf numFmtId="0" fontId="10" fillId="8" borderId="8" xfId="0" quotePrefix="1" applyFont="1" applyFill="1" applyBorder="1" applyAlignment="1">
      <alignment horizontal="center" vertical="center" shrinkToFit="1"/>
    </xf>
    <xf numFmtId="164" fontId="10" fillId="8" borderId="13" xfId="0" applyNumberFormat="1" applyFont="1" applyFill="1" applyBorder="1" applyAlignment="1">
      <alignment horizontal="center" vertical="center"/>
    </xf>
    <xf numFmtId="0" fontId="6" fillId="8" borderId="1" xfId="0" applyFont="1" applyFill="1" applyBorder="1" applyAlignment="1">
      <alignment horizontal="center" vertical="center"/>
    </xf>
    <xf numFmtId="0" fontId="10" fillId="8" borderId="1" xfId="0" quotePrefix="1" applyFont="1" applyFill="1" applyBorder="1" applyAlignment="1">
      <alignment horizontal="center" vertical="center"/>
    </xf>
    <xf numFmtId="49" fontId="10" fillId="8" borderId="1" xfId="0" applyNumberFormat="1" applyFont="1" applyFill="1" applyBorder="1" applyAlignment="1">
      <alignment vertical="center" wrapText="1"/>
    </xf>
    <xf numFmtId="49" fontId="10" fillId="8" borderId="1" xfId="0" applyNumberFormat="1" applyFont="1" applyFill="1" applyBorder="1" applyAlignment="1">
      <alignment horizontal="center" vertical="center"/>
    </xf>
    <xf numFmtId="164" fontId="10" fillId="8" borderId="9" xfId="0" applyNumberFormat="1" applyFont="1" applyFill="1" applyBorder="1" applyAlignment="1">
      <alignment horizontal="center" vertical="center"/>
    </xf>
    <xf numFmtId="0" fontId="5" fillId="8" borderId="1" xfId="0" applyFont="1" applyFill="1" applyBorder="1" applyAlignment="1">
      <alignment horizontal="center" vertical="center"/>
    </xf>
    <xf numFmtId="0" fontId="5" fillId="8" borderId="14" xfId="0" applyFont="1" applyFill="1" applyBorder="1" applyAlignment="1">
      <alignment horizontal="center" vertical="center"/>
    </xf>
    <xf numFmtId="0" fontId="10" fillId="7" borderId="1" xfId="0" applyFont="1" applyFill="1" applyBorder="1" applyAlignment="1">
      <alignment horizontal="center" vertical="center" shrinkToFit="1"/>
    </xf>
    <xf numFmtId="0" fontId="6" fillId="5" borderId="8"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8" xfId="0" applyFont="1" applyFill="1" applyBorder="1" applyAlignment="1">
      <alignment vertical="center"/>
    </xf>
    <xf numFmtId="165" fontId="10" fillId="5" borderId="8" xfId="0" applyNumberFormat="1" applyFont="1" applyFill="1" applyBorder="1" applyAlignment="1">
      <alignment horizontal="center" vertical="center" shrinkToFit="1"/>
    </xf>
    <xf numFmtId="1" fontId="10" fillId="5" borderId="8" xfId="0" applyNumberFormat="1" applyFont="1" applyFill="1" applyBorder="1" applyAlignment="1">
      <alignment horizontal="center" vertical="center" shrinkToFit="1"/>
    </xf>
    <xf numFmtId="164" fontId="10" fillId="5" borderId="8" xfId="0" applyNumberFormat="1" applyFont="1" applyFill="1" applyBorder="1" applyAlignment="1">
      <alignment horizontal="center" vertical="center"/>
    </xf>
    <xf numFmtId="164" fontId="12" fillId="5" borderId="8" xfId="0" applyNumberFormat="1" applyFont="1" applyFill="1" applyBorder="1" applyAlignment="1">
      <alignment horizontal="center" vertical="center" wrapText="1"/>
    </xf>
    <xf numFmtId="1" fontId="10" fillId="5" borderId="1" xfId="0" applyNumberFormat="1" applyFont="1" applyFill="1" applyBorder="1" applyAlignment="1">
      <alignment horizontal="center" vertical="center" shrinkToFit="1"/>
    </xf>
    <xf numFmtId="0" fontId="10" fillId="5" borderId="9" xfId="0" applyFont="1" applyFill="1" applyBorder="1" applyAlignment="1">
      <alignment horizontal="center" vertical="center"/>
    </xf>
    <xf numFmtId="0" fontId="6" fillId="5" borderId="1" xfId="0" applyFont="1" applyFill="1" applyBorder="1" applyAlignment="1">
      <alignment horizontal="center" vertical="center" wrapText="1"/>
    </xf>
    <xf numFmtId="0" fontId="10" fillId="5" borderId="13" xfId="0" applyFont="1" applyFill="1" applyBorder="1" applyAlignment="1">
      <alignment horizontal="center" vertical="center"/>
    </xf>
    <xf numFmtId="49" fontId="10" fillId="5" borderId="8" xfId="0" applyNumberFormat="1" applyFont="1" applyFill="1" applyBorder="1" applyAlignment="1">
      <alignment vertical="center"/>
    </xf>
    <xf numFmtId="0" fontId="10" fillId="5" borderId="8" xfId="0" applyFont="1" applyFill="1" applyBorder="1" applyAlignment="1">
      <alignment horizontal="center" vertical="center" shrinkToFit="1"/>
    </xf>
    <xf numFmtId="164" fontId="10" fillId="5" borderId="13" xfId="0" applyNumberFormat="1" applyFont="1" applyFill="1" applyBorder="1" applyAlignment="1">
      <alignment horizontal="center" vertical="center"/>
    </xf>
    <xf numFmtId="0" fontId="6" fillId="5" borderId="20" xfId="0" applyFont="1" applyFill="1" applyBorder="1" applyAlignment="1">
      <alignment horizontal="center" vertical="center" wrapText="1"/>
    </xf>
    <xf numFmtId="0" fontId="10" fillId="5" borderId="21" xfId="0" applyFont="1" applyFill="1" applyBorder="1" applyAlignment="1">
      <alignment horizontal="center" vertical="center"/>
    </xf>
    <xf numFmtId="49" fontId="10" fillId="5" borderId="20" xfId="0" applyNumberFormat="1" applyFont="1" applyFill="1" applyBorder="1" applyAlignment="1">
      <alignment vertical="center"/>
    </xf>
    <xf numFmtId="165" fontId="10" fillId="5" borderId="20" xfId="0" applyNumberFormat="1" applyFont="1" applyFill="1" applyBorder="1" applyAlignment="1">
      <alignment horizontal="center" vertical="center" shrinkToFit="1"/>
    </xf>
    <xf numFmtId="49" fontId="10" fillId="5" borderId="20" xfId="0" applyNumberFormat="1" applyFont="1" applyFill="1" applyBorder="1" applyAlignment="1">
      <alignment horizontal="center" vertical="center" shrinkToFit="1"/>
    </xf>
    <xf numFmtId="164" fontId="10" fillId="5" borderId="22" xfId="0" applyNumberFormat="1" applyFont="1" applyFill="1" applyBorder="1" applyAlignment="1">
      <alignment horizontal="center" vertical="center"/>
    </xf>
    <xf numFmtId="0" fontId="23" fillId="0" borderId="0" xfId="0" applyFont="1" applyAlignment="1">
      <alignment vertical="center"/>
    </xf>
    <xf numFmtId="0" fontId="4" fillId="0" borderId="0" xfId="0" applyFont="1" applyAlignment="1">
      <alignment vertical="center"/>
    </xf>
    <xf numFmtId="0" fontId="6" fillId="0" borderId="1" xfId="0" applyFont="1" applyBorder="1" applyAlignment="1">
      <alignment horizontal="center" vertical="center" wrapText="1"/>
    </xf>
    <xf numFmtId="0" fontId="21" fillId="0" borderId="0" xfId="0" applyFont="1" applyAlignment="1">
      <alignment horizontal="left" vertical="center"/>
    </xf>
    <xf numFmtId="0" fontId="1" fillId="0" borderId="0" xfId="0" applyFont="1" applyAlignment="1">
      <alignment vertical="center" wrapText="1"/>
    </xf>
    <xf numFmtId="0" fontId="14" fillId="0" borderId="3" xfId="0" applyFont="1" applyBorder="1" applyAlignment="1">
      <alignment horizontal="center" vertical="center"/>
    </xf>
    <xf numFmtId="0" fontId="14" fillId="0" borderId="9" xfId="0" applyFont="1" applyBorder="1" applyAlignment="1">
      <alignment horizontal="center" vertical="center"/>
    </xf>
    <xf numFmtId="44" fontId="7" fillId="8" borderId="27" xfId="1" applyFont="1" applyFill="1" applyBorder="1" applyAlignment="1">
      <alignment horizontal="center" vertical="center"/>
    </xf>
    <xf numFmtId="0" fontId="13" fillId="0" borderId="0" xfId="0" applyFont="1" applyAlignment="1" applyProtection="1">
      <alignment horizontal="center" vertical="center"/>
      <protection locked="0"/>
    </xf>
    <xf numFmtId="0" fontId="7" fillId="7" borderId="1" xfId="0" applyFont="1" applyFill="1" applyBorder="1" applyAlignment="1">
      <alignment horizontal="center" vertical="center"/>
    </xf>
    <xf numFmtId="49" fontId="10" fillId="7" borderId="1" xfId="0" applyNumberFormat="1" applyFont="1" applyFill="1" applyBorder="1" applyAlignment="1">
      <alignment vertical="center"/>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2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8" fillId="4" borderId="3"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9" xfId="0" applyFont="1" applyFill="1" applyBorder="1" applyAlignment="1">
      <alignment horizontal="center" vertical="center"/>
    </xf>
    <xf numFmtId="0" fontId="3" fillId="0" borderId="0" xfId="0" applyFont="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3" fillId="3" borderId="3"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9" xfId="0" applyFont="1" applyFill="1" applyBorder="1" applyAlignment="1">
      <alignment horizontal="center" vertical="center"/>
    </xf>
    <xf numFmtId="0" fontId="23" fillId="0" borderId="0" xfId="0" applyFont="1" applyFill="1" applyAlignment="1">
      <alignment vertical="center"/>
    </xf>
  </cellXfs>
  <cellStyles count="4">
    <cellStyle name="Currency" xfId="1" builtinId="4"/>
    <cellStyle name="Normal" xfId="0" builtinId="0"/>
    <cellStyle name="Normal 2" xfId="2" xr:uid="{895E0FAE-3DE9-3446-B1BF-CEFED5FC1657}"/>
    <cellStyle name="Normal 3" xfId="3" xr:uid="{DDF85A36-36EE-E241-999C-F7667115C676}"/>
  </cellStyles>
  <dxfs count="3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000000"/>
      <color rgb="FFFF2121"/>
      <color rgb="FFFF6D6D"/>
      <color rgb="FFF421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489305</xdr:colOff>
      <xdr:row>0</xdr:row>
      <xdr:rowOff>0</xdr:rowOff>
    </xdr:from>
    <xdr:to>
      <xdr:col>1</xdr:col>
      <xdr:colOff>1422401</xdr:colOff>
      <xdr:row>1</xdr:row>
      <xdr:rowOff>19139</xdr:rowOff>
    </xdr:to>
    <xdr:pic>
      <xdr:nvPicPr>
        <xdr:cNvPr id="2" name="Picture 1">
          <a:extLst>
            <a:ext uri="{FF2B5EF4-FFF2-40B4-BE49-F238E27FC236}">
              <a16:creationId xmlns:a16="http://schemas.microsoft.com/office/drawing/2014/main" id="{618A8EBF-31E6-5F4F-B8B1-CC2989AE99F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89305" y="0"/>
          <a:ext cx="2850796" cy="14669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F9923-3437-254C-8DC9-C5975DBB68B3}">
  <sheetPr>
    <pageSetUpPr fitToPage="1"/>
  </sheetPr>
  <dimension ref="A1:M130"/>
  <sheetViews>
    <sheetView tabSelected="1" topLeftCell="C1" zoomScale="80" zoomScaleNormal="80" workbookViewId="0">
      <selection activeCell="M4" sqref="M4"/>
    </sheetView>
  </sheetViews>
  <sheetFormatPr baseColWidth="10" defaultColWidth="8.6640625" defaultRowHeight="18"/>
  <cols>
    <col min="1" max="1" width="25.1640625" style="4" customWidth="1"/>
    <col min="2" max="2" width="20.83203125" style="4" customWidth="1"/>
    <col min="3" max="3" width="59.6640625" style="2" customWidth="1"/>
    <col min="4" max="4" width="20.6640625" style="2" customWidth="1"/>
    <col min="5" max="5" width="9.1640625" style="2" customWidth="1"/>
    <col min="6" max="6" width="16.83203125" style="15" customWidth="1"/>
    <col min="7" max="8" width="15.1640625" style="16" customWidth="1"/>
    <col min="9" max="10" width="8.6640625" style="4" customWidth="1"/>
    <col min="11" max="11" width="52.1640625" style="4" customWidth="1"/>
    <col min="12" max="16384" width="8.6640625" style="4"/>
  </cols>
  <sheetData>
    <row r="1" spans="1:13" ht="114" customHeight="1" thickBot="1">
      <c r="A1" s="23"/>
      <c r="B1" s="23"/>
      <c r="C1" s="230" t="s">
        <v>65</v>
      </c>
      <c r="D1" s="245"/>
      <c r="E1" s="245"/>
      <c r="F1" s="246" t="s">
        <v>5</v>
      </c>
      <c r="G1" s="246"/>
      <c r="H1" s="246"/>
    </row>
    <row r="2" spans="1:13" s="1" customFormat="1" ht="50" customHeight="1" thickBot="1">
      <c r="A2" s="5" t="s">
        <v>20</v>
      </c>
      <c r="B2" s="5" t="s">
        <v>0</v>
      </c>
      <c r="C2" s="5" t="s">
        <v>1</v>
      </c>
      <c r="D2" s="5" t="s">
        <v>2</v>
      </c>
      <c r="E2" s="6" t="s">
        <v>3</v>
      </c>
      <c r="F2" s="5" t="s">
        <v>59</v>
      </c>
      <c r="G2" s="22" t="s">
        <v>4</v>
      </c>
      <c r="H2" s="5" t="s">
        <v>179</v>
      </c>
      <c r="K2" s="170" t="s">
        <v>175</v>
      </c>
    </row>
    <row r="3" spans="1:13" ht="100" customHeight="1">
      <c r="A3" s="199" t="s">
        <v>66</v>
      </c>
      <c r="B3" s="180">
        <v>690</v>
      </c>
      <c r="C3" s="175" t="s">
        <v>67</v>
      </c>
      <c r="D3" s="176">
        <v>819303006905</v>
      </c>
      <c r="E3" s="177">
        <v>3</v>
      </c>
      <c r="F3" s="178">
        <v>14</v>
      </c>
      <c r="G3" s="181">
        <f>H3*(1+10%)</f>
        <v>30.800000000000004</v>
      </c>
      <c r="H3" s="181">
        <f>F3*2</f>
        <v>28</v>
      </c>
      <c r="K3" s="229" t="s">
        <v>181</v>
      </c>
    </row>
    <row r="4" spans="1:13" ht="100" customHeight="1" thickBot="1">
      <c r="A4" s="200" t="s">
        <v>66</v>
      </c>
      <c r="B4" s="182">
        <v>40520</v>
      </c>
      <c r="C4" s="183" t="s">
        <v>68</v>
      </c>
      <c r="D4" s="184">
        <v>9780448405209</v>
      </c>
      <c r="E4" s="185">
        <v>3</v>
      </c>
      <c r="F4" s="186">
        <v>6.6</v>
      </c>
      <c r="G4" s="187">
        <v>10.99</v>
      </c>
      <c r="H4" s="187" t="s">
        <v>6</v>
      </c>
      <c r="K4" s="172" t="s">
        <v>183</v>
      </c>
    </row>
    <row r="5" spans="1:13" ht="100" customHeight="1">
      <c r="A5" s="25" t="s">
        <v>63</v>
      </c>
      <c r="B5" s="7">
        <v>693</v>
      </c>
      <c r="C5" s="9" t="s">
        <v>69</v>
      </c>
      <c r="D5" s="17">
        <v>819303006936</v>
      </c>
      <c r="E5" s="11">
        <v>3</v>
      </c>
      <c r="F5" s="19">
        <v>13</v>
      </c>
      <c r="G5" s="38">
        <f>H5*(1+10%)</f>
        <v>28.6</v>
      </c>
      <c r="H5" s="38">
        <f>F5*2</f>
        <v>26</v>
      </c>
      <c r="K5" s="171" t="s">
        <v>176</v>
      </c>
    </row>
    <row r="6" spans="1:13" ht="100" customHeight="1" thickBot="1">
      <c r="A6" s="65" t="s">
        <v>63</v>
      </c>
      <c r="B6" s="39">
        <v>16995</v>
      </c>
      <c r="C6" s="54" t="s">
        <v>70</v>
      </c>
      <c r="D6" s="50">
        <v>9780395169957</v>
      </c>
      <c r="E6" s="58">
        <v>3</v>
      </c>
      <c r="F6" s="51">
        <v>12</v>
      </c>
      <c r="G6" s="43">
        <v>19.989999999999998</v>
      </c>
      <c r="H6" s="43" t="s">
        <v>6</v>
      </c>
      <c r="K6" s="173" t="s">
        <v>182</v>
      </c>
    </row>
    <row r="7" spans="1:13" ht="100" customHeight="1">
      <c r="A7" s="26" t="s">
        <v>27</v>
      </c>
      <c r="B7" s="94">
        <v>711</v>
      </c>
      <c r="C7" s="9" t="s">
        <v>105</v>
      </c>
      <c r="D7" s="17">
        <v>819303007117</v>
      </c>
      <c r="E7" s="11">
        <v>2</v>
      </c>
      <c r="F7" s="21">
        <v>22</v>
      </c>
      <c r="G7" s="18">
        <f t="shared" ref="G7:G12" si="0">H7*(1+10%)</f>
        <v>48.400000000000006</v>
      </c>
      <c r="H7" s="18">
        <f t="shared" ref="H7:H12" si="1">F7*2</f>
        <v>44</v>
      </c>
    </row>
    <row r="8" spans="1:13" s="2" customFormat="1" ht="100" customHeight="1">
      <c r="A8" s="118" t="s">
        <v>27</v>
      </c>
      <c r="B8" s="210">
        <v>713</v>
      </c>
      <c r="C8" s="113" t="s">
        <v>106</v>
      </c>
      <c r="D8" s="114">
        <v>819303007131</v>
      </c>
      <c r="E8" s="115">
        <v>3</v>
      </c>
      <c r="F8" s="116">
        <v>12.5</v>
      </c>
      <c r="G8" s="117">
        <f t="shared" si="0"/>
        <v>27.500000000000004</v>
      </c>
      <c r="H8" s="117">
        <f t="shared" si="1"/>
        <v>25</v>
      </c>
      <c r="M8" s="4"/>
    </row>
    <row r="9" spans="1:13" s="2" customFormat="1" ht="100" customHeight="1">
      <c r="A9" s="26" t="s">
        <v>27</v>
      </c>
      <c r="B9" s="95">
        <v>715</v>
      </c>
      <c r="C9" s="79" t="s">
        <v>107</v>
      </c>
      <c r="D9" s="17">
        <v>819303007155</v>
      </c>
      <c r="E9" s="30">
        <v>3</v>
      </c>
      <c r="F9" s="98">
        <v>14</v>
      </c>
      <c r="G9" s="32">
        <f t="shared" si="0"/>
        <v>30.800000000000004</v>
      </c>
      <c r="H9" s="32">
        <f t="shared" si="1"/>
        <v>28</v>
      </c>
      <c r="M9" s="4"/>
    </row>
    <row r="10" spans="1:13" s="2" customFormat="1" ht="100" customHeight="1">
      <c r="A10" s="194" t="s">
        <v>27</v>
      </c>
      <c r="B10" s="174" t="s">
        <v>168</v>
      </c>
      <c r="C10" s="175" t="s">
        <v>173</v>
      </c>
      <c r="D10" s="176">
        <v>819303007124</v>
      </c>
      <c r="E10" s="177">
        <v>3</v>
      </c>
      <c r="F10" s="178">
        <v>10</v>
      </c>
      <c r="G10" s="179">
        <f t="shared" si="0"/>
        <v>22</v>
      </c>
      <c r="H10" s="179">
        <f t="shared" si="1"/>
        <v>20</v>
      </c>
      <c r="M10" s="4"/>
    </row>
    <row r="11" spans="1:13" ht="100" customHeight="1">
      <c r="A11" s="150" t="s">
        <v>27</v>
      </c>
      <c r="B11" s="151">
        <v>714</v>
      </c>
      <c r="C11" s="144" t="s">
        <v>108</v>
      </c>
      <c r="D11" s="145">
        <v>819303007148</v>
      </c>
      <c r="E11" s="201">
        <v>4</v>
      </c>
      <c r="F11" s="153">
        <v>21</v>
      </c>
      <c r="G11" s="148">
        <f t="shared" si="0"/>
        <v>46.2</v>
      </c>
      <c r="H11" s="148">
        <f t="shared" si="1"/>
        <v>42</v>
      </c>
      <c r="I11" s="222" t="s">
        <v>174</v>
      </c>
    </row>
    <row r="12" spans="1:13" ht="100" customHeight="1">
      <c r="A12" s="33" t="s">
        <v>27</v>
      </c>
      <c r="B12" s="62">
        <v>710</v>
      </c>
      <c r="C12" s="35" t="s">
        <v>109</v>
      </c>
      <c r="D12" s="53">
        <v>819303007100</v>
      </c>
      <c r="E12" s="60">
        <v>4</v>
      </c>
      <c r="F12" s="57">
        <v>17</v>
      </c>
      <c r="G12" s="38">
        <f t="shared" si="0"/>
        <v>37.400000000000006</v>
      </c>
      <c r="H12" s="38">
        <f t="shared" si="1"/>
        <v>34</v>
      </c>
    </row>
    <row r="13" spans="1:13" ht="100" customHeight="1" thickBot="1">
      <c r="A13" s="48" t="s">
        <v>27</v>
      </c>
      <c r="B13" s="61">
        <v>22350</v>
      </c>
      <c r="C13" s="54" t="s">
        <v>110</v>
      </c>
      <c r="D13" s="50">
        <v>9780671223502</v>
      </c>
      <c r="E13" s="58">
        <v>3</v>
      </c>
      <c r="F13" s="55">
        <v>12</v>
      </c>
      <c r="G13" s="43">
        <v>19.989999999999998</v>
      </c>
      <c r="H13" s="43" t="s">
        <v>6</v>
      </c>
    </row>
    <row r="14" spans="1:13" s="1" customFormat="1" ht="87" customHeight="1">
      <c r="A14" s="33" t="s">
        <v>26</v>
      </c>
      <c r="B14" s="34">
        <v>381</v>
      </c>
      <c r="C14" s="14" t="s">
        <v>111</v>
      </c>
      <c r="D14" s="53">
        <v>819303003812</v>
      </c>
      <c r="E14" s="47">
        <v>3</v>
      </c>
      <c r="F14" s="28">
        <v>13</v>
      </c>
      <c r="G14" s="38">
        <f>H14*(1+10%)</f>
        <v>28.6</v>
      </c>
      <c r="H14" s="38">
        <f>F14*2</f>
        <v>26</v>
      </c>
      <c r="M14" s="4"/>
    </row>
    <row r="15" spans="1:13" s="1" customFormat="1" ht="87" customHeight="1" thickBot="1">
      <c r="A15" s="106" t="s">
        <v>26</v>
      </c>
      <c r="B15" s="107" t="s">
        <v>52</v>
      </c>
      <c r="C15" s="108" t="s">
        <v>112</v>
      </c>
      <c r="D15" s="109">
        <v>9780385077255</v>
      </c>
      <c r="E15" s="103">
        <v>3</v>
      </c>
      <c r="F15" s="110">
        <v>9</v>
      </c>
      <c r="G15" s="105">
        <v>14.99</v>
      </c>
      <c r="H15" s="105" t="s">
        <v>6</v>
      </c>
      <c r="M15" s="4"/>
    </row>
    <row r="16" spans="1:13" s="1" customFormat="1" ht="87" customHeight="1">
      <c r="A16" s="66" t="s">
        <v>31</v>
      </c>
      <c r="B16" s="67">
        <v>405</v>
      </c>
      <c r="C16" s="68" t="s">
        <v>97</v>
      </c>
      <c r="D16" s="69" t="s">
        <v>55</v>
      </c>
      <c r="E16" s="70">
        <v>3</v>
      </c>
      <c r="F16" s="71">
        <v>18</v>
      </c>
      <c r="G16" s="38">
        <f>H16*(1+10%)</f>
        <v>39.6</v>
      </c>
      <c r="H16" s="38">
        <f>F16*2</f>
        <v>36</v>
      </c>
      <c r="M16" s="4"/>
    </row>
    <row r="17" spans="1:13" s="1" customFormat="1" ht="92" customHeight="1">
      <c r="A17" s="66" t="s">
        <v>31</v>
      </c>
      <c r="B17" s="67">
        <v>563</v>
      </c>
      <c r="C17" s="68" t="s">
        <v>98</v>
      </c>
      <c r="D17" s="69" t="s">
        <v>17</v>
      </c>
      <c r="E17" s="70">
        <v>3</v>
      </c>
      <c r="F17" s="71">
        <v>18</v>
      </c>
      <c r="G17" s="38">
        <f>H17*(1+10%)</f>
        <v>39.6</v>
      </c>
      <c r="H17" s="38">
        <f>F17*2</f>
        <v>36</v>
      </c>
      <c r="M17" s="4"/>
    </row>
    <row r="18" spans="1:13" s="1" customFormat="1" ht="92" customHeight="1" thickBot="1">
      <c r="A18" s="138" t="s">
        <v>31</v>
      </c>
      <c r="B18" s="139">
        <v>72289</v>
      </c>
      <c r="C18" s="133" t="s">
        <v>99</v>
      </c>
      <c r="D18" s="134">
        <v>9781419722899</v>
      </c>
      <c r="E18" s="140">
        <v>3</v>
      </c>
      <c r="F18" s="141">
        <v>12</v>
      </c>
      <c r="G18" s="137">
        <v>19.989999999999998</v>
      </c>
      <c r="H18" s="137" t="s">
        <v>6</v>
      </c>
      <c r="M18" s="4"/>
    </row>
    <row r="19" spans="1:13" s="1" customFormat="1" ht="92" customHeight="1">
      <c r="A19" s="111" t="s">
        <v>23</v>
      </c>
      <c r="B19" s="112">
        <v>580</v>
      </c>
      <c r="C19" s="113" t="s">
        <v>85</v>
      </c>
      <c r="D19" s="114">
        <v>819303005809</v>
      </c>
      <c r="E19" s="115">
        <v>3</v>
      </c>
      <c r="F19" s="116">
        <v>12.5</v>
      </c>
      <c r="G19" s="117">
        <f t="shared" ref="G19:G27" si="2">H19*(1+10%)</f>
        <v>27.500000000000004</v>
      </c>
      <c r="H19" s="117">
        <f t="shared" ref="H19:H27" si="3">F19*2</f>
        <v>25</v>
      </c>
      <c r="M19" s="4"/>
    </row>
    <row r="20" spans="1:13" s="2" customFormat="1" ht="100" customHeight="1">
      <c r="A20" s="25" t="s">
        <v>23</v>
      </c>
      <c r="B20" s="7">
        <v>628</v>
      </c>
      <c r="C20" s="9" t="s">
        <v>86</v>
      </c>
      <c r="D20" s="17">
        <v>819303006288</v>
      </c>
      <c r="E20" s="11">
        <v>3</v>
      </c>
      <c r="F20" s="19">
        <v>4</v>
      </c>
      <c r="G20" s="18">
        <f t="shared" si="2"/>
        <v>8.8000000000000007</v>
      </c>
      <c r="H20" s="18">
        <f t="shared" si="3"/>
        <v>8</v>
      </c>
      <c r="M20" s="4"/>
    </row>
    <row r="21" spans="1:13" s="1" customFormat="1" ht="92" customHeight="1">
      <c r="A21" s="25" t="s">
        <v>23</v>
      </c>
      <c r="B21" s="7">
        <v>630</v>
      </c>
      <c r="C21" s="9" t="s">
        <v>87</v>
      </c>
      <c r="D21" s="17">
        <v>819303006301</v>
      </c>
      <c r="E21" s="11">
        <v>3</v>
      </c>
      <c r="F21" s="19">
        <v>6.5</v>
      </c>
      <c r="G21" s="18">
        <f t="shared" si="2"/>
        <v>14.3</v>
      </c>
      <c r="H21" s="18">
        <f t="shared" si="3"/>
        <v>13</v>
      </c>
      <c r="M21" s="4"/>
    </row>
    <row r="22" spans="1:13" s="1" customFormat="1" ht="92" customHeight="1">
      <c r="A22" s="25" t="s">
        <v>23</v>
      </c>
      <c r="B22" s="7">
        <v>562</v>
      </c>
      <c r="C22" s="9" t="s">
        <v>88</v>
      </c>
      <c r="D22" s="17">
        <v>819303005625</v>
      </c>
      <c r="E22" s="11">
        <v>3</v>
      </c>
      <c r="F22" s="19">
        <v>20</v>
      </c>
      <c r="G22" s="18">
        <f t="shared" si="2"/>
        <v>44</v>
      </c>
      <c r="H22" s="18">
        <f t="shared" si="3"/>
        <v>40</v>
      </c>
      <c r="M22" s="4"/>
    </row>
    <row r="23" spans="1:13" s="1" customFormat="1" ht="92" customHeight="1">
      <c r="A23" s="111" t="s">
        <v>23</v>
      </c>
      <c r="B23" s="112">
        <v>582</v>
      </c>
      <c r="C23" s="113" t="s">
        <v>89</v>
      </c>
      <c r="D23" s="114">
        <v>819303005823</v>
      </c>
      <c r="E23" s="115">
        <v>3</v>
      </c>
      <c r="F23" s="116">
        <v>12</v>
      </c>
      <c r="G23" s="117">
        <f t="shared" si="2"/>
        <v>26.400000000000002</v>
      </c>
      <c r="H23" s="117">
        <f t="shared" si="3"/>
        <v>24</v>
      </c>
      <c r="M23" s="4"/>
    </row>
    <row r="24" spans="1:13" s="1" customFormat="1" ht="92" customHeight="1">
      <c r="A24" s="142" t="s">
        <v>23</v>
      </c>
      <c r="B24" s="143">
        <v>597</v>
      </c>
      <c r="C24" s="144" t="s">
        <v>90</v>
      </c>
      <c r="D24" s="145">
        <v>819303005977</v>
      </c>
      <c r="E24" s="201">
        <v>4</v>
      </c>
      <c r="F24" s="147">
        <v>21</v>
      </c>
      <c r="G24" s="148">
        <f t="shared" si="2"/>
        <v>46.2</v>
      </c>
      <c r="H24" s="148">
        <f t="shared" si="3"/>
        <v>42</v>
      </c>
      <c r="I24" s="225" t="s">
        <v>174</v>
      </c>
      <c r="M24" s="4"/>
    </row>
    <row r="25" spans="1:13" s="1" customFormat="1" ht="92" customHeight="1">
      <c r="A25" s="25" t="s">
        <v>23</v>
      </c>
      <c r="B25" s="7">
        <v>636</v>
      </c>
      <c r="C25" s="9" t="s">
        <v>91</v>
      </c>
      <c r="D25" s="17">
        <v>819303006363</v>
      </c>
      <c r="E25" s="11">
        <v>3</v>
      </c>
      <c r="F25" s="19">
        <v>12</v>
      </c>
      <c r="G25" s="18">
        <f t="shared" si="2"/>
        <v>26.400000000000002</v>
      </c>
      <c r="H25" s="18">
        <f t="shared" si="3"/>
        <v>24</v>
      </c>
      <c r="M25" s="4"/>
    </row>
    <row r="26" spans="1:13" s="1" customFormat="1" ht="92" customHeight="1">
      <c r="A26" s="66" t="s">
        <v>23</v>
      </c>
      <c r="B26" s="45">
        <v>560</v>
      </c>
      <c r="C26" s="35" t="s">
        <v>92</v>
      </c>
      <c r="D26" s="53">
        <v>819303005601</v>
      </c>
      <c r="E26" s="60">
        <v>4</v>
      </c>
      <c r="F26" s="28">
        <v>21</v>
      </c>
      <c r="G26" s="38">
        <f t="shared" si="2"/>
        <v>46.2</v>
      </c>
      <c r="H26" s="38">
        <f t="shared" si="3"/>
        <v>42</v>
      </c>
      <c r="M26" s="4"/>
    </row>
    <row r="27" spans="1:13" s="1" customFormat="1" ht="92" customHeight="1">
      <c r="A27" s="25" t="s">
        <v>23</v>
      </c>
      <c r="B27" s="7">
        <v>627</v>
      </c>
      <c r="C27" s="9" t="s">
        <v>93</v>
      </c>
      <c r="D27" s="17">
        <v>819303006271</v>
      </c>
      <c r="E27" s="11">
        <v>3</v>
      </c>
      <c r="F27" s="19">
        <v>4</v>
      </c>
      <c r="G27" s="18">
        <f t="shared" si="2"/>
        <v>8.8000000000000007</v>
      </c>
      <c r="H27" s="18">
        <f t="shared" si="3"/>
        <v>8</v>
      </c>
      <c r="M27" s="4"/>
    </row>
    <row r="28" spans="1:13" s="2" customFormat="1" ht="100" customHeight="1" thickBot="1">
      <c r="A28" s="65" t="s">
        <v>23</v>
      </c>
      <c r="B28" s="39">
        <v>44580</v>
      </c>
      <c r="C28" s="54" t="s">
        <v>94</v>
      </c>
      <c r="D28" s="50">
        <v>9780670445806</v>
      </c>
      <c r="E28" s="58">
        <v>3</v>
      </c>
      <c r="F28" s="42">
        <v>12</v>
      </c>
      <c r="G28" s="43">
        <v>19.989999999999998</v>
      </c>
      <c r="H28" s="43" t="s">
        <v>6</v>
      </c>
      <c r="M28" s="4"/>
    </row>
    <row r="29" spans="1:13" ht="100" customHeight="1">
      <c r="A29" s="33" t="s">
        <v>25</v>
      </c>
      <c r="B29" s="62">
        <v>315</v>
      </c>
      <c r="C29" s="35" t="s">
        <v>73</v>
      </c>
      <c r="D29" s="53">
        <v>819303003157</v>
      </c>
      <c r="E29" s="47">
        <v>3</v>
      </c>
      <c r="F29" s="57">
        <v>14</v>
      </c>
      <c r="G29" s="38">
        <f>H29*(1+10%)</f>
        <v>30.800000000000004</v>
      </c>
      <c r="H29" s="38">
        <f>F29*2</f>
        <v>28</v>
      </c>
    </row>
    <row r="30" spans="1:13" ht="100" customHeight="1">
      <c r="A30" s="150" t="s">
        <v>25</v>
      </c>
      <c r="B30" s="151">
        <v>565</v>
      </c>
      <c r="C30" s="144" t="s">
        <v>74</v>
      </c>
      <c r="D30" s="145">
        <v>819303005656</v>
      </c>
      <c r="E30" s="152">
        <v>3</v>
      </c>
      <c r="F30" s="147">
        <v>12</v>
      </c>
      <c r="G30" s="148">
        <f>H30*(1+10%)</f>
        <v>26.400000000000002</v>
      </c>
      <c r="H30" s="148">
        <f>F30*2</f>
        <v>24</v>
      </c>
    </row>
    <row r="31" spans="1:13" ht="100" customHeight="1">
      <c r="A31" s="26" t="s">
        <v>25</v>
      </c>
      <c r="B31" s="7">
        <v>24133</v>
      </c>
      <c r="C31" s="9" t="s">
        <v>75</v>
      </c>
      <c r="D31" s="17">
        <v>9780670241330</v>
      </c>
      <c r="E31" s="10">
        <v>3</v>
      </c>
      <c r="F31" s="20">
        <v>10.8</v>
      </c>
      <c r="G31" s="18">
        <v>17.989999999999998</v>
      </c>
      <c r="H31" s="18" t="s">
        <v>6</v>
      </c>
    </row>
    <row r="32" spans="1:13" ht="100" customHeight="1" thickBot="1">
      <c r="A32" s="48" t="s">
        <v>25</v>
      </c>
      <c r="B32" s="39">
        <v>56172</v>
      </c>
      <c r="C32" s="54" t="s">
        <v>76</v>
      </c>
      <c r="D32" s="50">
        <v>9780670361728</v>
      </c>
      <c r="E32" s="41">
        <v>3</v>
      </c>
      <c r="F32" s="51">
        <v>10.8</v>
      </c>
      <c r="G32" s="43">
        <v>17.989999999999998</v>
      </c>
      <c r="H32" s="43" t="s">
        <v>6</v>
      </c>
    </row>
    <row r="33" spans="1:8" ht="100" customHeight="1">
      <c r="A33" s="33" t="s">
        <v>30</v>
      </c>
      <c r="B33" s="45">
        <v>543</v>
      </c>
      <c r="C33" s="35" t="s">
        <v>95</v>
      </c>
      <c r="D33" s="53">
        <v>819303005434</v>
      </c>
      <c r="E33" s="47">
        <v>3</v>
      </c>
      <c r="F33" s="37">
        <v>8</v>
      </c>
      <c r="G33" s="38">
        <f>H33*(1+10%)</f>
        <v>17.600000000000001</v>
      </c>
      <c r="H33" s="38">
        <f>F33*2</f>
        <v>16</v>
      </c>
    </row>
    <row r="34" spans="1:8" ht="100" customHeight="1" thickBot="1">
      <c r="A34" s="131" t="s">
        <v>30</v>
      </c>
      <c r="B34" s="149">
        <v>51898</v>
      </c>
      <c r="C34" s="133" t="s">
        <v>96</v>
      </c>
      <c r="D34" s="134">
        <v>9780060518981</v>
      </c>
      <c r="E34" s="135">
        <v>3</v>
      </c>
      <c r="F34" s="136">
        <v>12</v>
      </c>
      <c r="G34" s="137">
        <v>19.989999999999998</v>
      </c>
      <c r="H34" s="137" t="s">
        <v>6</v>
      </c>
    </row>
    <row r="35" spans="1:8" ht="100" customHeight="1">
      <c r="A35" s="66" t="s">
        <v>56</v>
      </c>
      <c r="B35" s="45">
        <v>707</v>
      </c>
      <c r="C35" s="35" t="s">
        <v>81</v>
      </c>
      <c r="D35" s="53">
        <v>819303007070</v>
      </c>
      <c r="E35" s="60">
        <v>3</v>
      </c>
      <c r="F35" s="28">
        <v>12.5</v>
      </c>
      <c r="G35" s="38">
        <f>H35*(1+10%)</f>
        <v>27.500000000000004</v>
      </c>
      <c r="H35" s="38">
        <f>F35*2</f>
        <v>25</v>
      </c>
    </row>
    <row r="36" spans="1:8" ht="100" customHeight="1">
      <c r="A36" s="25" t="s">
        <v>56</v>
      </c>
      <c r="B36" s="7">
        <v>709</v>
      </c>
      <c r="C36" s="9" t="s">
        <v>82</v>
      </c>
      <c r="D36" s="17">
        <v>819303007094</v>
      </c>
      <c r="E36" s="11">
        <v>3</v>
      </c>
      <c r="F36" s="19">
        <v>12</v>
      </c>
      <c r="G36" s="38">
        <f>H36*(1+10%)</f>
        <v>26.400000000000002</v>
      </c>
      <c r="H36" s="38">
        <f>F36*2</f>
        <v>24</v>
      </c>
    </row>
    <row r="37" spans="1:8" ht="100" customHeight="1">
      <c r="A37" s="111" t="s">
        <v>56</v>
      </c>
      <c r="B37" s="112">
        <v>81040</v>
      </c>
      <c r="C37" s="113" t="s">
        <v>83</v>
      </c>
      <c r="D37" s="114">
        <v>9780394810409</v>
      </c>
      <c r="E37" s="115">
        <v>3</v>
      </c>
      <c r="F37" s="116">
        <v>11.4</v>
      </c>
      <c r="G37" s="117">
        <v>18.989999999999998</v>
      </c>
      <c r="H37" s="117" t="s">
        <v>6</v>
      </c>
    </row>
    <row r="38" spans="1:8" ht="100" customHeight="1" thickBot="1">
      <c r="A38" s="138" t="s">
        <v>56</v>
      </c>
      <c r="B38" s="132">
        <v>83697</v>
      </c>
      <c r="C38" s="133" t="s">
        <v>84</v>
      </c>
      <c r="D38" s="134">
        <v>9780375836978</v>
      </c>
      <c r="E38" s="140">
        <v>3</v>
      </c>
      <c r="F38" s="154">
        <v>10.199999999999999</v>
      </c>
      <c r="G38" s="137">
        <v>16.989999999999998</v>
      </c>
      <c r="H38" s="137" t="s">
        <v>6</v>
      </c>
    </row>
    <row r="39" spans="1:8" ht="100" customHeight="1">
      <c r="A39" s="202" t="s">
        <v>21</v>
      </c>
      <c r="B39" s="212">
        <v>588</v>
      </c>
      <c r="C39" s="213" t="s">
        <v>126</v>
      </c>
      <c r="D39" s="205">
        <v>819303005885</v>
      </c>
      <c r="E39" s="214">
        <v>3</v>
      </c>
      <c r="F39" s="207">
        <v>13</v>
      </c>
      <c r="G39" s="208">
        <f>H39*(1+10%)</f>
        <v>28.6</v>
      </c>
      <c r="H39" s="208">
        <f>F39*2</f>
        <v>26</v>
      </c>
    </row>
    <row r="40" spans="1:8" ht="100" customHeight="1">
      <c r="A40" s="118" t="s">
        <v>21</v>
      </c>
      <c r="B40" s="210">
        <v>589</v>
      </c>
      <c r="C40" s="113" t="s">
        <v>127</v>
      </c>
      <c r="D40" s="114">
        <v>819303005892</v>
      </c>
      <c r="E40" s="115">
        <v>3</v>
      </c>
      <c r="F40" s="116">
        <v>13</v>
      </c>
      <c r="G40" s="117">
        <f>H40*(1+10%)</f>
        <v>28.6</v>
      </c>
      <c r="H40" s="117">
        <f>F40*2</f>
        <v>26</v>
      </c>
    </row>
    <row r="41" spans="1:8" ht="100" customHeight="1" thickBot="1">
      <c r="A41" s="131" t="s">
        <v>21</v>
      </c>
      <c r="B41" s="139">
        <v>23957</v>
      </c>
      <c r="C41" s="133" t="s">
        <v>128</v>
      </c>
      <c r="D41" s="134">
        <v>9780060239572</v>
      </c>
      <c r="E41" s="140">
        <v>3</v>
      </c>
      <c r="F41" s="154">
        <v>10.8</v>
      </c>
      <c r="G41" s="137">
        <v>17.989999999999998</v>
      </c>
      <c r="H41" s="137" t="s">
        <v>6</v>
      </c>
    </row>
    <row r="42" spans="1:8" ht="100" customHeight="1">
      <c r="A42" s="33" t="s">
        <v>32</v>
      </c>
      <c r="B42" s="56">
        <v>301</v>
      </c>
      <c r="C42" s="35" t="s">
        <v>100</v>
      </c>
      <c r="D42" s="53">
        <v>819303003010</v>
      </c>
      <c r="E42" s="47">
        <v>3</v>
      </c>
      <c r="F42" s="57">
        <v>12</v>
      </c>
      <c r="G42" s="38">
        <f>H42*(1+10%)</f>
        <v>26.400000000000002</v>
      </c>
      <c r="H42" s="38">
        <f>F42*2</f>
        <v>24</v>
      </c>
    </row>
    <row r="43" spans="1:8" ht="100" customHeight="1">
      <c r="A43" s="26" t="s">
        <v>32</v>
      </c>
      <c r="B43" s="12">
        <v>303</v>
      </c>
      <c r="C43" s="9" t="s">
        <v>101</v>
      </c>
      <c r="D43" s="17">
        <v>819303003034</v>
      </c>
      <c r="E43" s="10">
        <v>3</v>
      </c>
      <c r="F43" s="21">
        <v>11</v>
      </c>
      <c r="G43" s="18">
        <f>H43*(1+10%)</f>
        <v>24.200000000000003</v>
      </c>
      <c r="H43" s="18">
        <f>F43*2</f>
        <v>22</v>
      </c>
    </row>
    <row r="44" spans="1:8" ht="100" customHeight="1">
      <c r="A44" s="26" t="s">
        <v>32</v>
      </c>
      <c r="B44" s="12">
        <v>304</v>
      </c>
      <c r="C44" s="9" t="s">
        <v>102</v>
      </c>
      <c r="D44" s="17">
        <v>819303003041</v>
      </c>
      <c r="E44" s="10">
        <v>3</v>
      </c>
      <c r="F44" s="21">
        <v>11</v>
      </c>
      <c r="G44" s="18">
        <f>H44*(1+10%)</f>
        <v>24.200000000000003</v>
      </c>
      <c r="H44" s="18">
        <f>F44*2</f>
        <v>22</v>
      </c>
    </row>
    <row r="45" spans="1:8" ht="100" customHeight="1">
      <c r="A45" s="26" t="s">
        <v>32</v>
      </c>
      <c r="B45" s="8">
        <v>18430</v>
      </c>
      <c r="C45" s="9" t="s">
        <v>103</v>
      </c>
      <c r="D45" s="17" t="s">
        <v>8</v>
      </c>
      <c r="E45" s="13" t="s">
        <v>7</v>
      </c>
      <c r="F45" s="20">
        <v>10.199999999999999</v>
      </c>
      <c r="G45" s="18">
        <v>16.989999999999998</v>
      </c>
      <c r="H45" s="18" t="s">
        <v>6</v>
      </c>
    </row>
    <row r="46" spans="1:8" ht="100" customHeight="1" thickBot="1">
      <c r="A46" s="48" t="s">
        <v>32</v>
      </c>
      <c r="B46" s="39">
        <v>65960</v>
      </c>
      <c r="C46" s="54" t="s">
        <v>104</v>
      </c>
      <c r="D46" s="50" t="s">
        <v>51</v>
      </c>
      <c r="E46" s="41">
        <v>3</v>
      </c>
      <c r="F46" s="51">
        <v>10.8</v>
      </c>
      <c r="G46" s="43">
        <v>17.989999999999998</v>
      </c>
      <c r="H46" s="43" t="s">
        <v>6</v>
      </c>
    </row>
    <row r="47" spans="1:8" ht="100" customHeight="1">
      <c r="A47" s="27" t="s">
        <v>28</v>
      </c>
      <c r="B47" s="45">
        <v>531</v>
      </c>
      <c r="C47" s="35" t="s">
        <v>113</v>
      </c>
      <c r="D47" s="53">
        <v>819303005311</v>
      </c>
      <c r="E47" s="47">
        <v>2</v>
      </c>
      <c r="F47" s="37">
        <v>30</v>
      </c>
      <c r="G47" s="38">
        <f>H47*(1+10%)</f>
        <v>66</v>
      </c>
      <c r="H47" s="38">
        <f>F47*2</f>
        <v>60</v>
      </c>
    </row>
    <row r="48" spans="1:8" ht="100" customHeight="1">
      <c r="A48" s="27" t="s">
        <v>28</v>
      </c>
      <c r="B48" s="7">
        <v>319</v>
      </c>
      <c r="C48" s="9" t="s">
        <v>114</v>
      </c>
      <c r="D48" s="17">
        <v>819303003195</v>
      </c>
      <c r="E48" s="10">
        <v>3</v>
      </c>
      <c r="F48" s="20">
        <v>15.5</v>
      </c>
      <c r="G48" s="18">
        <f>H48*(1+10%)</f>
        <v>34.1</v>
      </c>
      <c r="H48" s="18">
        <f>F48*2</f>
        <v>31</v>
      </c>
    </row>
    <row r="49" spans="1:13" ht="100" customHeight="1">
      <c r="A49" s="27" t="s">
        <v>28</v>
      </c>
      <c r="B49" s="7">
        <v>656</v>
      </c>
      <c r="C49" s="9" t="s">
        <v>115</v>
      </c>
      <c r="D49" s="17">
        <v>819303006561</v>
      </c>
      <c r="E49" s="10">
        <v>3</v>
      </c>
      <c r="F49" s="20">
        <v>18</v>
      </c>
      <c r="G49" s="18">
        <f>H49*(1+10%)</f>
        <v>39.6</v>
      </c>
      <c r="H49" s="18">
        <f>F49*2</f>
        <v>36</v>
      </c>
    </row>
    <row r="50" spans="1:13" ht="100" customHeight="1">
      <c r="A50" s="27" t="s">
        <v>28</v>
      </c>
      <c r="B50" s="7">
        <v>655</v>
      </c>
      <c r="C50" s="9" t="s">
        <v>116</v>
      </c>
      <c r="D50" s="17">
        <v>819303006554</v>
      </c>
      <c r="E50" s="10">
        <v>3</v>
      </c>
      <c r="F50" s="20">
        <v>14</v>
      </c>
      <c r="G50" s="18">
        <f>H50*(1+10%)</f>
        <v>30.800000000000004</v>
      </c>
      <c r="H50" s="18">
        <f>F50*2</f>
        <v>28</v>
      </c>
    </row>
    <row r="51" spans="1:13" ht="100" customHeight="1">
      <c r="A51" s="33" t="s">
        <v>28</v>
      </c>
      <c r="B51" s="29">
        <v>645</v>
      </c>
      <c r="C51" s="79" t="s">
        <v>117</v>
      </c>
      <c r="D51" s="17">
        <v>819303006455</v>
      </c>
      <c r="E51" s="97">
        <v>4</v>
      </c>
      <c r="F51" s="31">
        <v>17</v>
      </c>
      <c r="G51" s="32">
        <f>H51*(1+10%)</f>
        <v>37.400000000000006</v>
      </c>
      <c r="H51" s="32">
        <f>F51*2</f>
        <v>34</v>
      </c>
    </row>
    <row r="52" spans="1:13" ht="100" customHeight="1" thickBot="1">
      <c r="A52" s="64" t="s">
        <v>28</v>
      </c>
      <c r="B52" s="39">
        <v>31719</v>
      </c>
      <c r="C52" s="54" t="s">
        <v>118</v>
      </c>
      <c r="D52" s="50">
        <v>9780062317193</v>
      </c>
      <c r="E52" s="41">
        <v>3</v>
      </c>
      <c r="F52" s="51">
        <v>10.8</v>
      </c>
      <c r="G52" s="43">
        <v>17.989999999999998</v>
      </c>
      <c r="H52" s="43" t="s">
        <v>6</v>
      </c>
    </row>
    <row r="53" spans="1:13" ht="100" customHeight="1">
      <c r="A53" s="211" t="s">
        <v>29</v>
      </c>
      <c r="B53" s="112">
        <v>643</v>
      </c>
      <c r="C53" s="113" t="s">
        <v>119</v>
      </c>
      <c r="D53" s="114">
        <v>819303006431</v>
      </c>
      <c r="E53" s="209">
        <v>3</v>
      </c>
      <c r="F53" s="121">
        <v>13</v>
      </c>
      <c r="G53" s="117">
        <f>H53*(1+10%)</f>
        <v>28.6</v>
      </c>
      <c r="H53" s="117">
        <f>F53*2</f>
        <v>26</v>
      </c>
    </row>
    <row r="54" spans="1:13" ht="100" customHeight="1">
      <c r="A54" s="73" t="s">
        <v>29</v>
      </c>
      <c r="B54" s="45">
        <v>641</v>
      </c>
      <c r="C54" s="35" t="s">
        <v>120</v>
      </c>
      <c r="D54" s="53">
        <v>819303006417</v>
      </c>
      <c r="E54" s="47">
        <v>3</v>
      </c>
      <c r="F54" s="37">
        <v>10</v>
      </c>
      <c r="G54" s="38">
        <f>H54*(1+10%)</f>
        <v>22</v>
      </c>
      <c r="H54" s="38">
        <f>F54*2</f>
        <v>20</v>
      </c>
    </row>
    <row r="55" spans="1:13" ht="100" customHeight="1">
      <c r="A55" s="211" t="s">
        <v>29</v>
      </c>
      <c r="B55" s="112">
        <v>642</v>
      </c>
      <c r="C55" s="113" t="s">
        <v>121</v>
      </c>
      <c r="D55" s="114">
        <v>819303006424</v>
      </c>
      <c r="E55" s="209">
        <v>3</v>
      </c>
      <c r="F55" s="121">
        <v>13</v>
      </c>
      <c r="G55" s="117">
        <f>H55*(1+10%)</f>
        <v>28.6</v>
      </c>
      <c r="H55" s="117">
        <f>F55*2</f>
        <v>26</v>
      </c>
    </row>
    <row r="56" spans="1:13" ht="100" customHeight="1">
      <c r="A56" s="224" t="s">
        <v>29</v>
      </c>
      <c r="B56" s="7">
        <v>644</v>
      </c>
      <c r="C56" s="9" t="s">
        <v>122</v>
      </c>
      <c r="D56" s="17">
        <v>819303006448</v>
      </c>
      <c r="E56" s="10">
        <v>6</v>
      </c>
      <c r="F56" s="20">
        <v>18.5</v>
      </c>
      <c r="G56" s="18">
        <f>H56*(1+10%)</f>
        <v>40.700000000000003</v>
      </c>
      <c r="H56" s="18">
        <f>F56*2</f>
        <v>37</v>
      </c>
      <c r="I56" s="223"/>
    </row>
    <row r="57" spans="1:13" ht="100" customHeight="1" thickBot="1">
      <c r="A57" s="72" t="s">
        <v>29</v>
      </c>
      <c r="B57" s="39">
        <v>31721</v>
      </c>
      <c r="C57" s="54" t="s">
        <v>123</v>
      </c>
      <c r="D57" s="50">
        <v>9780062317216</v>
      </c>
      <c r="E57" s="41">
        <v>3</v>
      </c>
      <c r="F57" s="51">
        <v>5.4</v>
      </c>
      <c r="G57" s="43">
        <v>8.99</v>
      </c>
      <c r="H57" s="43" t="s">
        <v>6</v>
      </c>
    </row>
    <row r="58" spans="1:13" ht="100" customHeight="1">
      <c r="A58" s="24" t="s">
        <v>24</v>
      </c>
      <c r="B58" s="8">
        <v>371</v>
      </c>
      <c r="C58" s="9" t="s">
        <v>124</v>
      </c>
      <c r="D58" s="17">
        <v>819303003713</v>
      </c>
      <c r="E58" s="13" t="s">
        <v>7</v>
      </c>
      <c r="F58" s="20">
        <v>12</v>
      </c>
      <c r="G58" s="18">
        <f>H58*(1+10%)</f>
        <v>26.400000000000002</v>
      </c>
      <c r="H58" s="18">
        <f>F58*2</f>
        <v>24</v>
      </c>
    </row>
    <row r="59" spans="1:13" ht="100" customHeight="1" thickBot="1">
      <c r="A59" s="131" t="s">
        <v>24</v>
      </c>
      <c r="B59" s="132">
        <v>26865</v>
      </c>
      <c r="C59" s="133" t="s">
        <v>125</v>
      </c>
      <c r="D59" s="134">
        <v>9780060268657</v>
      </c>
      <c r="E59" s="161" t="s">
        <v>7</v>
      </c>
      <c r="F59" s="136">
        <v>12</v>
      </c>
      <c r="G59" s="137">
        <v>19.989999999999998</v>
      </c>
      <c r="H59" s="137" t="s">
        <v>6</v>
      </c>
    </row>
    <row r="60" spans="1:13" s="1" customFormat="1" ht="87" customHeight="1">
      <c r="A60" s="202" t="s">
        <v>22</v>
      </c>
      <c r="B60" s="203">
        <v>358</v>
      </c>
      <c r="C60" s="204" t="s">
        <v>77</v>
      </c>
      <c r="D60" s="205">
        <v>819303003584</v>
      </c>
      <c r="E60" s="206">
        <v>3</v>
      </c>
      <c r="F60" s="207">
        <v>13.5</v>
      </c>
      <c r="G60" s="117">
        <f>H60*(1+10%)</f>
        <v>29.700000000000003</v>
      </c>
      <c r="H60" s="208">
        <f>F60*2</f>
        <v>27</v>
      </c>
      <c r="M60" s="4"/>
    </row>
    <row r="61" spans="1:13" s="1" customFormat="1" ht="87" customHeight="1">
      <c r="A61" s="118" t="s">
        <v>22</v>
      </c>
      <c r="B61" s="112">
        <v>359</v>
      </c>
      <c r="C61" s="120" t="s">
        <v>78</v>
      </c>
      <c r="D61" s="114">
        <v>819303003591</v>
      </c>
      <c r="E61" s="209">
        <v>3</v>
      </c>
      <c r="F61" s="116">
        <v>13.5</v>
      </c>
      <c r="G61" s="117">
        <f>H61*(1+10%)</f>
        <v>29.700000000000003</v>
      </c>
      <c r="H61" s="117">
        <f>F61*2</f>
        <v>27</v>
      </c>
      <c r="M61" s="4"/>
    </row>
    <row r="62" spans="1:13" s="1" customFormat="1" ht="87" customHeight="1">
      <c r="A62" s="118" t="s">
        <v>22</v>
      </c>
      <c r="B62" s="112">
        <v>360</v>
      </c>
      <c r="C62" s="120" t="s">
        <v>79</v>
      </c>
      <c r="D62" s="114">
        <v>819303003607</v>
      </c>
      <c r="E62" s="209">
        <v>3</v>
      </c>
      <c r="F62" s="116">
        <v>13.5</v>
      </c>
      <c r="G62" s="117">
        <f>H62*(1+10%)</f>
        <v>29.700000000000003</v>
      </c>
      <c r="H62" s="117">
        <f>F62*2</f>
        <v>27</v>
      </c>
      <c r="M62" s="4"/>
    </row>
    <row r="63" spans="1:13" s="1" customFormat="1" ht="87" customHeight="1" thickBot="1">
      <c r="A63" s="48" t="s">
        <v>22</v>
      </c>
      <c r="B63" s="39">
        <v>52059</v>
      </c>
      <c r="C63" s="49" t="s">
        <v>80</v>
      </c>
      <c r="D63" s="74">
        <v>9780553520590</v>
      </c>
      <c r="E63" s="41">
        <v>3</v>
      </c>
      <c r="F63" s="42">
        <v>10.8</v>
      </c>
      <c r="G63" s="43">
        <v>17.989999999999998</v>
      </c>
      <c r="H63" s="43" t="s">
        <v>6</v>
      </c>
      <c r="M63" s="4"/>
    </row>
    <row r="64" spans="1:13" s="1" customFormat="1" ht="87" customHeight="1">
      <c r="A64" s="33" t="s">
        <v>62</v>
      </c>
      <c r="B64" s="45">
        <v>689</v>
      </c>
      <c r="C64" s="52" t="s">
        <v>71</v>
      </c>
      <c r="D64" s="53">
        <v>819303006899</v>
      </c>
      <c r="E64" s="47">
        <v>3</v>
      </c>
      <c r="F64" s="28">
        <v>15</v>
      </c>
      <c r="G64" s="18">
        <f>H64*(1+10%)</f>
        <v>33</v>
      </c>
      <c r="H64" s="38">
        <f>F64*2</f>
        <v>30</v>
      </c>
      <c r="M64" s="4"/>
    </row>
    <row r="65" spans="1:13" s="1" customFormat="1" ht="87" customHeight="1" thickBot="1">
      <c r="A65" s="131" t="s">
        <v>62</v>
      </c>
      <c r="B65" s="132">
        <v>82953</v>
      </c>
      <c r="C65" s="133" t="s">
        <v>72</v>
      </c>
      <c r="D65" s="134">
        <v>9780689829536</v>
      </c>
      <c r="E65" s="135">
        <v>3</v>
      </c>
      <c r="F65" s="136">
        <v>12</v>
      </c>
      <c r="G65" s="137">
        <v>19.989999999999998</v>
      </c>
      <c r="H65" s="137" t="s">
        <v>6</v>
      </c>
      <c r="M65" s="4"/>
    </row>
    <row r="66" spans="1:13" ht="100" customHeight="1">
      <c r="A66" s="216" t="s">
        <v>58</v>
      </c>
      <c r="B66" s="217">
        <v>300</v>
      </c>
      <c r="C66" s="218" t="s">
        <v>141</v>
      </c>
      <c r="D66" s="219">
        <v>819303003003</v>
      </c>
      <c r="E66" s="220" t="s">
        <v>7</v>
      </c>
      <c r="F66" s="221">
        <v>11</v>
      </c>
      <c r="G66" s="117">
        <f>H66*(1+10%)</f>
        <v>24.200000000000003</v>
      </c>
      <c r="H66" s="117">
        <f>F66*2</f>
        <v>22</v>
      </c>
    </row>
    <row r="67" spans="1:13" ht="100" customHeight="1" thickBot="1">
      <c r="A67" s="124" t="s">
        <v>58</v>
      </c>
      <c r="B67" s="125">
        <v>45070</v>
      </c>
      <c r="C67" s="126" t="s">
        <v>142</v>
      </c>
      <c r="D67" s="127">
        <v>9781442450707</v>
      </c>
      <c r="E67" s="128" t="s">
        <v>7</v>
      </c>
      <c r="F67" s="129">
        <v>4.8</v>
      </c>
      <c r="G67" s="130">
        <v>7.99</v>
      </c>
      <c r="H67" s="130" t="s">
        <v>6</v>
      </c>
    </row>
    <row r="68" spans="1:13" ht="100" customHeight="1">
      <c r="A68" s="59" t="s">
        <v>34</v>
      </c>
      <c r="B68" s="45">
        <v>678</v>
      </c>
      <c r="C68" s="35" t="s">
        <v>137</v>
      </c>
      <c r="D68" s="53">
        <v>819303006783</v>
      </c>
      <c r="E68" s="60">
        <v>4</v>
      </c>
      <c r="F68" s="37">
        <v>12.5</v>
      </c>
      <c r="G68" s="38">
        <f>H68*(1+10%)</f>
        <v>27.500000000000004</v>
      </c>
      <c r="H68" s="38">
        <f>F68*2</f>
        <v>25</v>
      </c>
      <c r="I68" s="222"/>
    </row>
    <row r="69" spans="1:13" ht="100" customHeight="1">
      <c r="A69" s="59" t="s">
        <v>34</v>
      </c>
      <c r="B69" s="45">
        <v>598</v>
      </c>
      <c r="C69" s="35" t="s">
        <v>138</v>
      </c>
      <c r="D69" s="53">
        <v>819303005984</v>
      </c>
      <c r="E69" s="60">
        <v>3</v>
      </c>
      <c r="F69" s="37">
        <v>13.5</v>
      </c>
      <c r="G69" s="38">
        <f>H69*(1+10%)</f>
        <v>29.700000000000003</v>
      </c>
      <c r="H69" s="38">
        <f>F69*2</f>
        <v>27</v>
      </c>
    </row>
    <row r="70" spans="1:13" ht="100" customHeight="1">
      <c r="A70" s="231" t="s">
        <v>34</v>
      </c>
      <c r="B70" s="156">
        <v>600</v>
      </c>
      <c r="C70" s="232" t="s">
        <v>139</v>
      </c>
      <c r="D70" s="157">
        <v>819303006004</v>
      </c>
      <c r="E70" s="201">
        <v>4</v>
      </c>
      <c r="F70" s="159">
        <v>18.5</v>
      </c>
      <c r="G70" s="160">
        <f>H70*(1+10%)</f>
        <v>40.700000000000003</v>
      </c>
      <c r="H70" s="160">
        <f>F70*2</f>
        <v>37</v>
      </c>
      <c r="I70" s="253" t="s">
        <v>180</v>
      </c>
    </row>
    <row r="71" spans="1:13" ht="100" customHeight="1" thickBot="1">
      <c r="A71" s="166" t="s">
        <v>34</v>
      </c>
      <c r="B71" s="132">
        <v>24828</v>
      </c>
      <c r="C71" s="133" t="s">
        <v>140</v>
      </c>
      <c r="D71" s="134">
        <v>9780358451228</v>
      </c>
      <c r="E71" s="140">
        <v>3</v>
      </c>
      <c r="F71" s="136">
        <v>6.6</v>
      </c>
      <c r="G71" s="137">
        <v>10.99</v>
      </c>
      <c r="H71" s="137" t="s">
        <v>6</v>
      </c>
    </row>
    <row r="72" spans="1:13" ht="100" customHeight="1">
      <c r="A72" s="33" t="s">
        <v>33</v>
      </c>
      <c r="B72" s="45">
        <v>683</v>
      </c>
      <c r="C72" s="52" t="s">
        <v>129</v>
      </c>
      <c r="D72" s="53">
        <v>819303006837</v>
      </c>
      <c r="E72" s="47">
        <v>3</v>
      </c>
      <c r="F72" s="37">
        <v>13.5</v>
      </c>
      <c r="G72" s="38">
        <f>H72*(1+10%)</f>
        <v>29.700000000000003</v>
      </c>
      <c r="H72" s="38">
        <f>F72*2</f>
        <v>27</v>
      </c>
    </row>
    <row r="73" spans="1:13" ht="100" customHeight="1" thickBot="1">
      <c r="A73" s="48" t="s">
        <v>33</v>
      </c>
      <c r="B73" s="39">
        <v>58009</v>
      </c>
      <c r="C73" s="49" t="s">
        <v>130</v>
      </c>
      <c r="D73" s="50">
        <v>9781558580091</v>
      </c>
      <c r="E73" s="41">
        <v>3</v>
      </c>
      <c r="F73" s="51">
        <v>11.97</v>
      </c>
      <c r="G73" s="43">
        <v>19.95</v>
      </c>
      <c r="H73" s="43" t="s">
        <v>6</v>
      </c>
    </row>
    <row r="74" spans="1:13" ht="100" customHeight="1">
      <c r="A74" s="202" t="s">
        <v>46</v>
      </c>
      <c r="B74" s="203">
        <v>688</v>
      </c>
      <c r="C74" s="204" t="s">
        <v>131</v>
      </c>
      <c r="D74" s="205">
        <v>819303006882</v>
      </c>
      <c r="E74" s="206">
        <v>3</v>
      </c>
      <c r="F74" s="215">
        <v>13.5</v>
      </c>
      <c r="G74" s="208">
        <f>H74*(1+10%)</f>
        <v>29.700000000000003</v>
      </c>
      <c r="H74" s="208">
        <f>F74*2</f>
        <v>27</v>
      </c>
    </row>
    <row r="75" spans="1:13" ht="100" customHeight="1" thickBot="1">
      <c r="A75" s="48" t="s">
        <v>46</v>
      </c>
      <c r="B75" s="39">
        <v>53786</v>
      </c>
      <c r="C75" s="49" t="s">
        <v>132</v>
      </c>
      <c r="D75" s="50">
        <v>9780553537864</v>
      </c>
      <c r="E75" s="41">
        <v>3</v>
      </c>
      <c r="F75" s="51">
        <v>10.8</v>
      </c>
      <c r="G75" s="43">
        <v>17.989999999999998</v>
      </c>
      <c r="H75" s="43" t="s">
        <v>6</v>
      </c>
    </row>
    <row r="76" spans="1:13" ht="100" customHeight="1">
      <c r="A76" s="44" t="s">
        <v>35</v>
      </c>
      <c r="B76" s="56">
        <v>349</v>
      </c>
      <c r="C76" s="35" t="s">
        <v>133</v>
      </c>
      <c r="D76" s="53">
        <v>819303003492</v>
      </c>
      <c r="E76" s="47">
        <v>3</v>
      </c>
      <c r="F76" s="57">
        <v>13</v>
      </c>
      <c r="G76" s="38">
        <f>H76*(1+10%)</f>
        <v>28.6</v>
      </c>
      <c r="H76" s="38">
        <f>F76*2</f>
        <v>26</v>
      </c>
    </row>
    <row r="77" spans="1:13" ht="100" customHeight="1" thickBot="1">
      <c r="A77" s="162" t="s">
        <v>35</v>
      </c>
      <c r="B77" s="163">
        <v>90815</v>
      </c>
      <c r="C77" s="133" t="s">
        <v>134</v>
      </c>
      <c r="D77" s="164" t="s">
        <v>16</v>
      </c>
      <c r="E77" s="165">
        <v>3</v>
      </c>
      <c r="F77" s="141">
        <v>12</v>
      </c>
      <c r="G77" s="137">
        <v>19.989999999999998</v>
      </c>
      <c r="H77" s="137" t="s">
        <v>6</v>
      </c>
    </row>
    <row r="78" spans="1:13" ht="100" customHeight="1">
      <c r="A78" s="86" t="s">
        <v>57</v>
      </c>
      <c r="B78" s="92">
        <v>679</v>
      </c>
      <c r="C78" s="87" t="s">
        <v>135</v>
      </c>
      <c r="D78" s="88">
        <v>819303006790</v>
      </c>
      <c r="E78" s="89" t="s">
        <v>7</v>
      </c>
      <c r="F78" s="90">
        <v>18</v>
      </c>
      <c r="G78" s="18">
        <f>H78*(1+10%)</f>
        <v>39.6</v>
      </c>
      <c r="H78" s="18">
        <f>F78*2</f>
        <v>36</v>
      </c>
    </row>
    <row r="79" spans="1:13" ht="100" customHeight="1" thickBot="1">
      <c r="A79" s="85" t="s">
        <v>57</v>
      </c>
      <c r="B79" s="93">
        <v>77639</v>
      </c>
      <c r="C79" s="80" t="s">
        <v>136</v>
      </c>
      <c r="D79" s="81">
        <v>9780060776398</v>
      </c>
      <c r="E79" s="82" t="s">
        <v>7</v>
      </c>
      <c r="F79" s="83">
        <v>12</v>
      </c>
      <c r="G79" s="84">
        <v>19.989999999999998</v>
      </c>
      <c r="H79" s="84" t="s">
        <v>6</v>
      </c>
    </row>
    <row r="80" spans="1:13" ht="100" customHeight="1">
      <c r="A80" s="44" t="s">
        <v>36</v>
      </c>
      <c r="B80" s="62">
        <v>336</v>
      </c>
      <c r="C80" s="52" t="s">
        <v>143</v>
      </c>
      <c r="D80" s="63">
        <v>819303003362</v>
      </c>
      <c r="E80" s="47">
        <v>3</v>
      </c>
      <c r="F80" s="57">
        <v>12</v>
      </c>
      <c r="G80" s="38">
        <f>H80*(1+10%)</f>
        <v>26.400000000000002</v>
      </c>
      <c r="H80" s="38">
        <f>F80*2</f>
        <v>24</v>
      </c>
    </row>
    <row r="81" spans="1:13" ht="100" customHeight="1" thickBot="1">
      <c r="A81" s="99" t="s">
        <v>36</v>
      </c>
      <c r="B81" s="100" t="s">
        <v>53</v>
      </c>
      <c r="C81" s="101" t="s">
        <v>144</v>
      </c>
      <c r="D81" s="102">
        <v>9780805062830</v>
      </c>
      <c r="E81" s="103">
        <v>3</v>
      </c>
      <c r="F81" s="104">
        <v>12.6</v>
      </c>
      <c r="G81" s="105">
        <v>20.99</v>
      </c>
      <c r="H81" s="105" t="s">
        <v>6</v>
      </c>
    </row>
    <row r="82" spans="1:13" s="3" customFormat="1" ht="100" customHeight="1">
      <c r="A82" s="26" t="s">
        <v>37</v>
      </c>
      <c r="B82" s="7">
        <v>677</v>
      </c>
      <c r="C82" s="14" t="s">
        <v>145</v>
      </c>
      <c r="D82" s="17">
        <v>819303006776</v>
      </c>
      <c r="E82" s="10">
        <v>4</v>
      </c>
      <c r="F82" s="20">
        <v>15</v>
      </c>
      <c r="G82" s="18">
        <f t="shared" ref="G82:G96" si="4">H82*(1+10%)</f>
        <v>33</v>
      </c>
      <c r="H82" s="18">
        <f t="shared" ref="H82:H96" si="5">F82*2</f>
        <v>30</v>
      </c>
      <c r="M82" s="4"/>
    </row>
    <row r="83" spans="1:13" ht="100" customHeight="1">
      <c r="A83" s="167" t="s">
        <v>37</v>
      </c>
      <c r="B83" s="156">
        <v>671</v>
      </c>
      <c r="C83" s="168" t="s">
        <v>146</v>
      </c>
      <c r="D83" s="157">
        <v>819303006714</v>
      </c>
      <c r="E83" s="158">
        <v>4</v>
      </c>
      <c r="F83" s="159">
        <v>18.5</v>
      </c>
      <c r="G83" s="160">
        <f t="shared" si="4"/>
        <v>40.700000000000003</v>
      </c>
      <c r="H83" s="160">
        <f t="shared" si="5"/>
        <v>37</v>
      </c>
      <c r="I83" s="222" t="s">
        <v>174</v>
      </c>
    </row>
    <row r="84" spans="1:13" ht="100" customHeight="1">
      <c r="A84" s="33" t="s">
        <v>37</v>
      </c>
      <c r="B84" s="45">
        <v>501</v>
      </c>
      <c r="C84" s="35" t="s">
        <v>147</v>
      </c>
      <c r="D84" s="34" t="s">
        <v>9</v>
      </c>
      <c r="E84" s="36">
        <v>3</v>
      </c>
      <c r="F84" s="37">
        <v>14</v>
      </c>
      <c r="G84" s="38">
        <f t="shared" si="4"/>
        <v>30.800000000000004</v>
      </c>
      <c r="H84" s="38">
        <f t="shared" si="5"/>
        <v>28</v>
      </c>
    </row>
    <row r="85" spans="1:13" ht="100" customHeight="1">
      <c r="A85" s="26" t="s">
        <v>37</v>
      </c>
      <c r="B85" s="7">
        <v>517</v>
      </c>
      <c r="C85" s="9" t="s">
        <v>148</v>
      </c>
      <c r="D85" s="17">
        <v>819303005175</v>
      </c>
      <c r="E85" s="11">
        <v>3</v>
      </c>
      <c r="F85" s="20">
        <v>10</v>
      </c>
      <c r="G85" s="18">
        <f t="shared" si="4"/>
        <v>22</v>
      </c>
      <c r="H85" s="18">
        <f t="shared" si="5"/>
        <v>20</v>
      </c>
    </row>
    <row r="86" spans="1:13" ht="100" customHeight="1">
      <c r="A86" s="33" t="s">
        <v>37</v>
      </c>
      <c r="B86" s="45">
        <v>667</v>
      </c>
      <c r="C86" s="35" t="s">
        <v>156</v>
      </c>
      <c r="D86" s="34" t="s">
        <v>60</v>
      </c>
      <c r="E86" s="36">
        <v>3</v>
      </c>
      <c r="F86" s="37">
        <v>12</v>
      </c>
      <c r="G86" s="38">
        <f>H86*(1+10%)</f>
        <v>26.400000000000002</v>
      </c>
      <c r="H86" s="38">
        <f>F86*2</f>
        <v>24</v>
      </c>
    </row>
    <row r="87" spans="1:13" ht="100" customHeight="1">
      <c r="A87" s="188" t="s">
        <v>37</v>
      </c>
      <c r="B87" s="189">
        <v>681</v>
      </c>
      <c r="C87" s="190" t="s">
        <v>169</v>
      </c>
      <c r="D87" s="191" t="s">
        <v>170</v>
      </c>
      <c r="E87" s="192">
        <v>3</v>
      </c>
      <c r="F87" s="193">
        <v>12</v>
      </c>
      <c r="G87" s="181">
        <f>H87*(1+10%)</f>
        <v>26.400000000000002</v>
      </c>
      <c r="H87" s="181">
        <f>F87*2</f>
        <v>24</v>
      </c>
    </row>
    <row r="88" spans="1:13" ht="100" customHeight="1">
      <c r="A88" s="26" t="s">
        <v>37</v>
      </c>
      <c r="B88" s="7">
        <v>674</v>
      </c>
      <c r="C88" s="9" t="s">
        <v>149</v>
      </c>
      <c r="D88" s="8" t="s">
        <v>47</v>
      </c>
      <c r="E88" s="11">
        <v>3</v>
      </c>
      <c r="F88" s="20">
        <v>12</v>
      </c>
      <c r="G88" s="18">
        <f t="shared" si="4"/>
        <v>26.400000000000002</v>
      </c>
      <c r="H88" s="18">
        <f t="shared" si="5"/>
        <v>24</v>
      </c>
    </row>
    <row r="89" spans="1:13" ht="100" customHeight="1">
      <c r="A89" s="26" t="s">
        <v>37</v>
      </c>
      <c r="B89" s="7">
        <v>503</v>
      </c>
      <c r="C89" s="9" t="s">
        <v>150</v>
      </c>
      <c r="D89" s="8" t="s">
        <v>11</v>
      </c>
      <c r="E89" s="11">
        <v>3</v>
      </c>
      <c r="F89" s="20">
        <v>13</v>
      </c>
      <c r="G89" s="18">
        <f t="shared" si="4"/>
        <v>28.6</v>
      </c>
      <c r="H89" s="18">
        <f t="shared" si="5"/>
        <v>26</v>
      </c>
    </row>
    <row r="90" spans="1:13" ht="100" customHeight="1">
      <c r="A90" s="118" t="s">
        <v>37</v>
      </c>
      <c r="B90" s="112">
        <v>673</v>
      </c>
      <c r="C90" s="113" t="s">
        <v>151</v>
      </c>
      <c r="D90" s="123" t="s">
        <v>18</v>
      </c>
      <c r="E90" s="115">
        <v>8</v>
      </c>
      <c r="F90" s="121">
        <v>9</v>
      </c>
      <c r="G90" s="117">
        <f t="shared" si="4"/>
        <v>19.8</v>
      </c>
      <c r="H90" s="117">
        <f t="shared" si="5"/>
        <v>18</v>
      </c>
    </row>
    <row r="91" spans="1:13" ht="100" customHeight="1">
      <c r="A91" s="118" t="s">
        <v>37</v>
      </c>
      <c r="B91" s="112">
        <v>668</v>
      </c>
      <c r="C91" s="113" t="s">
        <v>152</v>
      </c>
      <c r="D91" s="123" t="s">
        <v>13</v>
      </c>
      <c r="E91" s="115">
        <v>8</v>
      </c>
      <c r="F91" s="121">
        <v>9</v>
      </c>
      <c r="G91" s="117">
        <f t="shared" si="4"/>
        <v>19.8</v>
      </c>
      <c r="H91" s="117">
        <f t="shared" si="5"/>
        <v>18</v>
      </c>
    </row>
    <row r="92" spans="1:13" ht="100" customHeight="1">
      <c r="A92" s="26" t="s">
        <v>37</v>
      </c>
      <c r="B92" s="8">
        <v>502</v>
      </c>
      <c r="C92" s="9" t="s">
        <v>153</v>
      </c>
      <c r="D92" s="8" t="s">
        <v>10</v>
      </c>
      <c r="E92" s="11">
        <v>3</v>
      </c>
      <c r="F92" s="20">
        <v>14</v>
      </c>
      <c r="G92" s="18">
        <f t="shared" si="4"/>
        <v>30.800000000000004</v>
      </c>
      <c r="H92" s="18">
        <f t="shared" si="5"/>
        <v>28</v>
      </c>
    </row>
    <row r="93" spans="1:13" ht="100" customHeight="1">
      <c r="A93" s="26" t="s">
        <v>37</v>
      </c>
      <c r="B93" s="7">
        <v>676</v>
      </c>
      <c r="C93" s="9" t="s">
        <v>154</v>
      </c>
      <c r="D93" s="8" t="s">
        <v>49</v>
      </c>
      <c r="E93" s="11">
        <v>3</v>
      </c>
      <c r="F93" s="20">
        <v>11</v>
      </c>
      <c r="G93" s="18">
        <f>H93*(1+10%)</f>
        <v>24.200000000000003</v>
      </c>
      <c r="H93" s="18">
        <f>F93*2</f>
        <v>22</v>
      </c>
    </row>
    <row r="94" spans="1:13" ht="100" customHeight="1">
      <c r="A94" s="26" t="s">
        <v>37</v>
      </c>
      <c r="B94" s="7">
        <v>675</v>
      </c>
      <c r="C94" s="9" t="s">
        <v>155</v>
      </c>
      <c r="D94" s="8" t="s">
        <v>48</v>
      </c>
      <c r="E94" s="11">
        <v>3</v>
      </c>
      <c r="F94" s="20">
        <v>12</v>
      </c>
      <c r="G94" s="18">
        <f>H94*(1+10%)</f>
        <v>26.400000000000002</v>
      </c>
      <c r="H94" s="18">
        <f>F94*2</f>
        <v>24</v>
      </c>
    </row>
    <row r="95" spans="1:13" ht="100" customHeight="1">
      <c r="A95" s="26" t="s">
        <v>37</v>
      </c>
      <c r="B95" s="7">
        <v>506</v>
      </c>
      <c r="C95" s="9" t="s">
        <v>157</v>
      </c>
      <c r="D95" s="8" t="s">
        <v>12</v>
      </c>
      <c r="E95" s="11">
        <v>3</v>
      </c>
      <c r="F95" s="20">
        <v>15.5</v>
      </c>
      <c r="G95" s="18">
        <f t="shared" si="4"/>
        <v>34.1</v>
      </c>
      <c r="H95" s="18">
        <f t="shared" si="5"/>
        <v>31</v>
      </c>
    </row>
    <row r="96" spans="1:13" ht="100" customHeight="1">
      <c r="A96" s="26" t="s">
        <v>37</v>
      </c>
      <c r="B96" s="7">
        <v>669</v>
      </c>
      <c r="C96" s="9" t="s">
        <v>158</v>
      </c>
      <c r="D96" s="17">
        <v>819303006691</v>
      </c>
      <c r="E96" s="11">
        <v>4</v>
      </c>
      <c r="F96" s="20">
        <v>17.5</v>
      </c>
      <c r="G96" s="18">
        <f t="shared" si="4"/>
        <v>38.5</v>
      </c>
      <c r="H96" s="18">
        <f t="shared" si="5"/>
        <v>35</v>
      </c>
    </row>
    <row r="97" spans="1:8" ht="100" customHeight="1">
      <c r="A97" s="26" t="s">
        <v>37</v>
      </c>
      <c r="B97" s="29">
        <v>94686</v>
      </c>
      <c r="C97" s="79" t="s">
        <v>159</v>
      </c>
      <c r="D97" s="91" t="s">
        <v>50</v>
      </c>
      <c r="E97" s="30">
        <v>3</v>
      </c>
      <c r="F97" s="31">
        <v>10.8</v>
      </c>
      <c r="G97" s="32">
        <v>17.989999999999998</v>
      </c>
      <c r="H97" s="18" t="s">
        <v>6</v>
      </c>
    </row>
    <row r="98" spans="1:8" ht="100" customHeight="1">
      <c r="A98" s="150" t="s">
        <v>37</v>
      </c>
      <c r="B98" s="143">
        <v>81988</v>
      </c>
      <c r="C98" s="144" t="s">
        <v>160</v>
      </c>
      <c r="D98" s="169" t="s">
        <v>14</v>
      </c>
      <c r="E98" s="146">
        <v>3</v>
      </c>
      <c r="F98" s="155">
        <v>10.8</v>
      </c>
      <c r="G98" s="148">
        <v>17.989999999999998</v>
      </c>
      <c r="H98" s="148" t="s">
        <v>6</v>
      </c>
    </row>
    <row r="99" spans="1:8" ht="100" customHeight="1">
      <c r="A99" s="26" t="s">
        <v>37</v>
      </c>
      <c r="B99" s="7">
        <v>15128</v>
      </c>
      <c r="C99" s="14" t="s">
        <v>161</v>
      </c>
      <c r="D99" s="17">
        <v>9781423151289</v>
      </c>
      <c r="E99" s="11">
        <v>3</v>
      </c>
      <c r="F99" s="20">
        <v>10.8</v>
      </c>
      <c r="G99" s="18">
        <v>17.989999999999998</v>
      </c>
      <c r="H99" s="18" t="s">
        <v>6</v>
      </c>
    </row>
    <row r="100" spans="1:8" ht="100" customHeight="1">
      <c r="A100" s="118" t="s">
        <v>37</v>
      </c>
      <c r="B100" s="119">
        <v>95277</v>
      </c>
      <c r="C100" s="122" t="s">
        <v>165</v>
      </c>
      <c r="D100" s="123" t="s">
        <v>61</v>
      </c>
      <c r="E100" s="115">
        <v>3</v>
      </c>
      <c r="F100" s="121">
        <v>11.4</v>
      </c>
      <c r="G100" s="117">
        <v>18.989999999999998</v>
      </c>
      <c r="H100" s="117" t="s">
        <v>6</v>
      </c>
    </row>
    <row r="101" spans="1:8" ht="100" customHeight="1">
      <c r="A101" s="194" t="s">
        <v>37</v>
      </c>
      <c r="B101" s="195">
        <v>96043</v>
      </c>
      <c r="C101" s="196" t="s">
        <v>171</v>
      </c>
      <c r="D101" s="197" t="s">
        <v>172</v>
      </c>
      <c r="E101" s="177">
        <v>3</v>
      </c>
      <c r="F101" s="198">
        <v>11.4</v>
      </c>
      <c r="G101" s="179">
        <v>18.989999999999998</v>
      </c>
      <c r="H101" s="179" t="s">
        <v>6</v>
      </c>
    </row>
    <row r="102" spans="1:8" ht="100" customHeight="1">
      <c r="A102" s="26" t="s">
        <v>37</v>
      </c>
      <c r="B102" s="96" t="s">
        <v>54</v>
      </c>
      <c r="C102" s="14" t="s">
        <v>162</v>
      </c>
      <c r="D102" s="17">
        <v>9781368024570</v>
      </c>
      <c r="E102" s="11">
        <v>3</v>
      </c>
      <c r="F102" s="20">
        <v>7.8</v>
      </c>
      <c r="G102" s="18">
        <v>12.99</v>
      </c>
      <c r="H102" s="18" t="s">
        <v>6</v>
      </c>
    </row>
    <row r="103" spans="1:8" ht="100" customHeight="1">
      <c r="A103" s="118" t="s">
        <v>37</v>
      </c>
      <c r="B103" s="119">
        <v>85294</v>
      </c>
      <c r="C103" s="120" t="s">
        <v>163</v>
      </c>
      <c r="D103" s="114" t="s">
        <v>15</v>
      </c>
      <c r="E103" s="115">
        <v>3</v>
      </c>
      <c r="F103" s="121">
        <v>11.4</v>
      </c>
      <c r="G103" s="117">
        <v>18.989999999999998</v>
      </c>
      <c r="H103" s="117" t="s">
        <v>6</v>
      </c>
    </row>
    <row r="104" spans="1:8" ht="100" customHeight="1">
      <c r="A104" s="26" t="s">
        <v>37</v>
      </c>
      <c r="B104" s="96">
        <v>81870</v>
      </c>
      <c r="C104" s="14" t="s">
        <v>164</v>
      </c>
      <c r="D104" s="17">
        <v>9780786818709</v>
      </c>
      <c r="E104" s="11">
        <v>3</v>
      </c>
      <c r="F104" s="20">
        <v>10.8</v>
      </c>
      <c r="G104" s="18">
        <v>17.989999999999998</v>
      </c>
      <c r="H104" s="18" t="s">
        <v>6</v>
      </c>
    </row>
    <row r="105" spans="1:8" ht="100" customHeight="1" thickBot="1">
      <c r="A105" s="48" t="s">
        <v>37</v>
      </c>
      <c r="B105" s="39">
        <v>19957</v>
      </c>
      <c r="C105" s="54" t="s">
        <v>166</v>
      </c>
      <c r="D105" s="81">
        <v>9781423199571</v>
      </c>
      <c r="E105" s="58">
        <v>3</v>
      </c>
      <c r="F105" s="51">
        <v>6.6</v>
      </c>
      <c r="G105" s="43">
        <v>10.99</v>
      </c>
      <c r="H105" s="43" t="s">
        <v>6</v>
      </c>
    </row>
    <row r="106" spans="1:8" ht="100" customHeight="1">
      <c r="A106" s="77" t="s">
        <v>38</v>
      </c>
      <c r="B106" s="45">
        <v>420</v>
      </c>
      <c r="C106" s="46" t="s">
        <v>177</v>
      </c>
      <c r="D106" s="38" t="s">
        <v>6</v>
      </c>
      <c r="E106" s="60">
        <v>1</v>
      </c>
      <c r="F106" s="37">
        <v>47.5</v>
      </c>
      <c r="G106" s="38" t="s">
        <v>6</v>
      </c>
      <c r="H106" s="38" t="s">
        <v>6</v>
      </c>
    </row>
    <row r="107" spans="1:8" ht="100" customHeight="1" thickBot="1">
      <c r="A107" s="78" t="s">
        <v>38</v>
      </c>
      <c r="B107" s="39">
        <v>419</v>
      </c>
      <c r="C107" s="40" t="s">
        <v>178</v>
      </c>
      <c r="D107" s="50" t="s">
        <v>6</v>
      </c>
      <c r="E107" s="58">
        <v>1</v>
      </c>
      <c r="F107" s="51">
        <v>52.5</v>
      </c>
      <c r="G107" s="43" t="s">
        <v>6</v>
      </c>
      <c r="H107" s="43" t="s">
        <v>6</v>
      </c>
    </row>
    <row r="108" spans="1:8" ht="100" customHeight="1">
      <c r="A108" s="77" t="s">
        <v>45</v>
      </c>
      <c r="B108" s="45">
        <v>439</v>
      </c>
      <c r="C108" s="52" t="s">
        <v>167</v>
      </c>
      <c r="D108" s="53" t="s">
        <v>6</v>
      </c>
      <c r="E108" s="60">
        <v>1</v>
      </c>
      <c r="F108" s="37" t="s">
        <v>19</v>
      </c>
      <c r="G108" s="38" t="s">
        <v>6</v>
      </c>
      <c r="H108" s="38" t="s">
        <v>6</v>
      </c>
    </row>
    <row r="109" spans="1:8" ht="16">
      <c r="A109" s="75"/>
      <c r="B109" s="75"/>
      <c r="C109" s="75"/>
      <c r="D109" s="75"/>
      <c r="E109" s="75"/>
      <c r="F109" s="75"/>
      <c r="G109" s="75"/>
      <c r="H109" s="75"/>
    </row>
    <row r="110" spans="1:8" ht="26">
      <c r="A110" s="247" t="s">
        <v>39</v>
      </c>
      <c r="B110" s="248"/>
      <c r="C110" s="248"/>
      <c r="D110" s="248"/>
      <c r="E110" s="248"/>
      <c r="F110" s="248"/>
      <c r="G110" s="248"/>
      <c r="H110" s="249"/>
    </row>
    <row r="111" spans="1:8" ht="16">
      <c r="A111" s="227"/>
      <c r="B111" s="76"/>
      <c r="C111" s="76"/>
      <c r="D111" s="76"/>
      <c r="E111" s="76"/>
      <c r="F111" s="76"/>
      <c r="G111" s="76"/>
      <c r="H111" s="228"/>
    </row>
    <row r="112" spans="1:8" ht="15" customHeight="1">
      <c r="A112" s="250" t="s">
        <v>40</v>
      </c>
      <c r="B112" s="251"/>
      <c r="C112" s="251"/>
      <c r="D112" s="251"/>
      <c r="E112" s="251"/>
      <c r="F112" s="251"/>
      <c r="G112" s="251"/>
      <c r="H112" s="252"/>
    </row>
    <row r="113" spans="1:8" ht="31" customHeight="1">
      <c r="A113" s="233" t="s">
        <v>41</v>
      </c>
      <c r="B113" s="234"/>
      <c r="C113" s="234"/>
      <c r="D113" s="234"/>
      <c r="E113" s="234"/>
      <c r="F113" s="234"/>
      <c r="G113" s="234"/>
      <c r="H113" s="235"/>
    </row>
    <row r="114" spans="1:8" ht="16" customHeight="1">
      <c r="A114" s="239"/>
      <c r="B114" s="240"/>
      <c r="C114" s="240"/>
      <c r="D114" s="240"/>
      <c r="E114" s="240"/>
      <c r="F114" s="240"/>
      <c r="G114" s="240"/>
      <c r="H114" s="241"/>
    </row>
    <row r="115" spans="1:8" ht="15" customHeight="1">
      <c r="A115" s="250" t="s">
        <v>42</v>
      </c>
      <c r="B115" s="251"/>
      <c r="C115" s="251"/>
      <c r="D115" s="251"/>
      <c r="E115" s="251"/>
      <c r="F115" s="251"/>
      <c r="G115" s="251"/>
      <c r="H115" s="252"/>
    </row>
    <row r="116" spans="1:8" ht="15" customHeight="1">
      <c r="A116" s="233" t="s">
        <v>43</v>
      </c>
      <c r="B116" s="234"/>
      <c r="C116" s="234"/>
      <c r="D116" s="234"/>
      <c r="E116" s="234"/>
      <c r="F116" s="234"/>
      <c r="G116" s="234"/>
      <c r="H116" s="235"/>
    </row>
    <row r="117" spans="1:8" ht="15" customHeight="1">
      <c r="A117" s="236"/>
      <c r="B117" s="237"/>
      <c r="C117" s="237"/>
      <c r="D117" s="237"/>
      <c r="E117" s="237"/>
      <c r="F117" s="237"/>
      <c r="G117" s="237"/>
      <c r="H117" s="238"/>
    </row>
    <row r="118" spans="1:8" ht="27" customHeight="1">
      <c r="A118" s="236"/>
      <c r="B118" s="237"/>
      <c r="C118" s="237"/>
      <c r="D118" s="237"/>
      <c r="E118" s="237"/>
      <c r="F118" s="237"/>
      <c r="G118" s="237"/>
      <c r="H118" s="238"/>
    </row>
    <row r="119" spans="1:8" ht="16" customHeight="1">
      <c r="A119" s="239"/>
      <c r="B119" s="240"/>
      <c r="C119" s="240"/>
      <c r="D119" s="240"/>
      <c r="E119" s="240"/>
      <c r="F119" s="240"/>
      <c r="G119" s="240"/>
      <c r="H119" s="241"/>
    </row>
    <row r="120" spans="1:8" ht="15" customHeight="1">
      <c r="A120" s="242" t="s">
        <v>44</v>
      </c>
      <c r="B120" s="243"/>
      <c r="C120" s="243"/>
      <c r="D120" s="243"/>
      <c r="E120" s="243"/>
      <c r="F120" s="243"/>
      <c r="G120" s="243"/>
      <c r="H120" s="244"/>
    </row>
    <row r="121" spans="1:8" ht="409" customHeight="1">
      <c r="A121" s="233" t="s">
        <v>64</v>
      </c>
      <c r="B121" s="234"/>
      <c r="C121" s="234"/>
      <c r="D121" s="234"/>
      <c r="E121" s="234"/>
      <c r="F121" s="234"/>
      <c r="G121" s="234"/>
      <c r="H121" s="235"/>
    </row>
    <row r="122" spans="1:8" ht="15" customHeight="1">
      <c r="A122" s="236"/>
      <c r="B122" s="237"/>
      <c r="C122" s="237"/>
      <c r="D122" s="237"/>
      <c r="E122" s="237"/>
      <c r="F122" s="237"/>
      <c r="G122" s="237"/>
      <c r="H122" s="238"/>
    </row>
    <row r="123" spans="1:8" ht="15" customHeight="1">
      <c r="A123" s="236"/>
      <c r="B123" s="237"/>
      <c r="C123" s="237"/>
      <c r="D123" s="237"/>
      <c r="E123" s="237"/>
      <c r="F123" s="237"/>
      <c r="G123" s="237"/>
      <c r="H123" s="238"/>
    </row>
    <row r="124" spans="1:8" ht="18" customHeight="1">
      <c r="A124" s="236"/>
      <c r="B124" s="237"/>
      <c r="C124" s="237"/>
      <c r="D124" s="237"/>
      <c r="E124" s="237"/>
      <c r="F124" s="237"/>
      <c r="G124" s="237"/>
      <c r="H124" s="238"/>
    </row>
    <row r="125" spans="1:8" ht="18" customHeight="1">
      <c r="A125" s="236"/>
      <c r="B125" s="237"/>
      <c r="C125" s="237"/>
      <c r="D125" s="237"/>
      <c r="E125" s="237"/>
      <c r="F125" s="237"/>
      <c r="G125" s="237"/>
      <c r="H125" s="238"/>
    </row>
    <row r="126" spans="1:8" ht="18" customHeight="1">
      <c r="A126" s="236"/>
      <c r="B126" s="237"/>
      <c r="C126" s="237"/>
      <c r="D126" s="237"/>
      <c r="E126" s="237"/>
      <c r="F126" s="237"/>
      <c r="G126" s="237"/>
      <c r="H126" s="238"/>
    </row>
    <row r="127" spans="1:8" ht="18" customHeight="1">
      <c r="A127" s="236"/>
      <c r="B127" s="237"/>
      <c r="C127" s="237"/>
      <c r="D127" s="237"/>
      <c r="E127" s="237"/>
      <c r="F127" s="237"/>
      <c r="G127" s="237"/>
      <c r="H127" s="238"/>
    </row>
    <row r="128" spans="1:8" ht="18" customHeight="1">
      <c r="A128" s="239"/>
      <c r="B128" s="240"/>
      <c r="C128" s="240"/>
      <c r="D128" s="240"/>
      <c r="E128" s="240"/>
      <c r="F128" s="240"/>
      <c r="G128" s="240"/>
      <c r="H128" s="241"/>
    </row>
    <row r="129" spans="1:8" ht="18" customHeight="1">
      <c r="A129" s="226"/>
      <c r="B129" s="226"/>
      <c r="C129" s="226"/>
      <c r="D129" s="226"/>
      <c r="E129" s="226"/>
      <c r="F129" s="226"/>
      <c r="G129" s="226"/>
      <c r="H129" s="226"/>
    </row>
    <row r="130" spans="1:8" ht="18" customHeight="1">
      <c r="A130" s="226"/>
      <c r="B130" s="226"/>
      <c r="C130" s="226"/>
      <c r="D130" s="226"/>
      <c r="E130" s="226"/>
      <c r="F130" s="226"/>
      <c r="G130" s="226"/>
      <c r="H130" s="226"/>
    </row>
  </sheetData>
  <autoFilter ref="A2:H108" xr:uid="{65BF9923-3437-254C-8DC9-C5975DBB68B3}"/>
  <mergeCells count="9">
    <mergeCell ref="A121:H128"/>
    <mergeCell ref="A116:H119"/>
    <mergeCell ref="A120:H120"/>
    <mergeCell ref="D1:E1"/>
    <mergeCell ref="F1:H1"/>
    <mergeCell ref="A110:H110"/>
    <mergeCell ref="A112:H112"/>
    <mergeCell ref="A113:H114"/>
    <mergeCell ref="A115:H115"/>
  </mergeCells>
  <conditionalFormatting sqref="D7">
    <cfRule type="duplicateValues" dxfId="35" priority="17"/>
  </conditionalFormatting>
  <conditionalFormatting sqref="D8">
    <cfRule type="duplicateValues" dxfId="34" priority="18"/>
  </conditionalFormatting>
  <conditionalFormatting sqref="D9 D11">
    <cfRule type="duplicateValues" dxfId="33" priority="19"/>
  </conditionalFormatting>
  <conditionalFormatting sqref="D10">
    <cfRule type="duplicateValues" dxfId="32" priority="1"/>
  </conditionalFormatting>
  <conditionalFormatting sqref="D12">
    <cfRule type="duplicateValues" dxfId="31" priority="16"/>
  </conditionalFormatting>
  <conditionalFormatting sqref="D13">
    <cfRule type="duplicateValues" dxfId="30" priority="34"/>
  </conditionalFormatting>
  <conditionalFormatting sqref="D14:D15">
    <cfRule type="duplicateValues" dxfId="29" priority="35"/>
  </conditionalFormatting>
  <conditionalFormatting sqref="D22">
    <cfRule type="duplicateValues" dxfId="28" priority="30"/>
  </conditionalFormatting>
  <conditionalFormatting sqref="D23 D19">
    <cfRule type="duplicateValues" dxfId="27" priority="32"/>
  </conditionalFormatting>
  <conditionalFormatting sqref="D24">
    <cfRule type="duplicateValues" dxfId="26" priority="26"/>
  </conditionalFormatting>
  <conditionalFormatting sqref="D26">
    <cfRule type="duplicateValues" dxfId="25" priority="27"/>
  </conditionalFormatting>
  <conditionalFormatting sqref="D29">
    <cfRule type="duplicateValues" dxfId="24" priority="21"/>
  </conditionalFormatting>
  <conditionalFormatting sqref="D30">
    <cfRule type="duplicateValues" dxfId="23" priority="20"/>
  </conditionalFormatting>
  <conditionalFormatting sqref="D31">
    <cfRule type="duplicateValues" dxfId="22" priority="22"/>
  </conditionalFormatting>
  <conditionalFormatting sqref="D32">
    <cfRule type="duplicateValues" dxfId="21" priority="9"/>
  </conditionalFormatting>
  <conditionalFormatting sqref="D33:D34">
    <cfRule type="duplicateValues" dxfId="20" priority="15"/>
  </conditionalFormatting>
  <conditionalFormatting sqref="D42:D44">
    <cfRule type="duplicateValues" dxfId="19" priority="31"/>
  </conditionalFormatting>
  <conditionalFormatting sqref="D45">
    <cfRule type="duplicateValues" dxfId="18" priority="14"/>
  </conditionalFormatting>
  <conditionalFormatting sqref="D46">
    <cfRule type="duplicateValues" dxfId="17" priority="7"/>
  </conditionalFormatting>
  <conditionalFormatting sqref="D47">
    <cfRule type="duplicateValues" dxfId="16" priority="12"/>
  </conditionalFormatting>
  <conditionalFormatting sqref="D49">
    <cfRule type="duplicateValues" dxfId="15" priority="11"/>
  </conditionalFormatting>
  <conditionalFormatting sqref="D50">
    <cfRule type="duplicateValues" dxfId="14" priority="10"/>
  </conditionalFormatting>
  <conditionalFormatting sqref="D51 D48">
    <cfRule type="duplicateValues" dxfId="13" priority="36"/>
  </conditionalFormatting>
  <conditionalFormatting sqref="D52">
    <cfRule type="duplicateValues" dxfId="12" priority="2"/>
  </conditionalFormatting>
  <conditionalFormatting sqref="D60:D64">
    <cfRule type="duplicateValues" dxfId="11" priority="23"/>
  </conditionalFormatting>
  <conditionalFormatting sqref="D65">
    <cfRule type="duplicateValues" dxfId="10" priority="3"/>
  </conditionalFormatting>
  <conditionalFormatting sqref="D72">
    <cfRule type="duplicateValues" dxfId="9" priority="24"/>
  </conditionalFormatting>
  <conditionalFormatting sqref="D73">
    <cfRule type="duplicateValues" dxfId="8" priority="29"/>
  </conditionalFormatting>
  <conditionalFormatting sqref="D74:D75">
    <cfRule type="duplicateValues" dxfId="7" priority="33"/>
  </conditionalFormatting>
  <conditionalFormatting sqref="D86:D87">
    <cfRule type="duplicateValues" dxfId="6" priority="5"/>
  </conditionalFormatting>
  <conditionalFormatting sqref="D97">
    <cfRule type="duplicateValues" dxfId="5" priority="8"/>
  </conditionalFormatting>
  <conditionalFormatting sqref="D98">
    <cfRule type="duplicateValues" dxfId="4" priority="6"/>
  </conditionalFormatting>
  <conditionalFormatting sqref="D99 D102:D104 D82:D85 D88:D96">
    <cfRule type="duplicateValues" dxfId="3" priority="86"/>
  </conditionalFormatting>
  <conditionalFormatting sqref="D100:D101">
    <cfRule type="duplicateValues" dxfId="2" priority="4"/>
  </conditionalFormatting>
  <conditionalFormatting sqref="D107">
    <cfRule type="duplicateValues" dxfId="1" priority="28"/>
  </conditionalFormatting>
  <conditionalFormatting sqref="D108">
    <cfRule type="duplicateValues" dxfId="0" priority="13"/>
  </conditionalFormatting>
  <printOptions horizontalCentered="1" verticalCentered="1"/>
  <pageMargins left="0.2" right="0.2" top="0.25" bottom="0.25" header="0" footer="0"/>
  <pageSetup scale="27" fitToHeight="4"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vt:lpstr>
      <vt:lpstr>'2025'!Print_Titles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Hahn</dc:creator>
  <cp:lastModifiedBy>Microsoft Office User</cp:lastModifiedBy>
  <cp:lastPrinted>2025-01-03T23:22:52Z</cp:lastPrinted>
  <dcterms:created xsi:type="dcterms:W3CDTF">2018-04-16T21:12:00Z</dcterms:created>
  <dcterms:modified xsi:type="dcterms:W3CDTF">2025-01-09T18:15:12Z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2052-11.1.0.9022</vt:lpwstr>
  </property>
</Properties>
</file>